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nkzacjp-my.sharepoint.com/personal/ths10965_ths_hal_ac_jp/Documents/HAL/就活用資料/portfolio/download/"/>
    </mc:Choice>
  </mc:AlternateContent>
  <xr:revisionPtr revIDLastSave="1357" documentId="13_ncr:1_{97A3CDD5-1636-4999-A193-94A78D800BDC}" xr6:coauthVersionLast="47" xr6:coauthVersionMax="47" xr10:uidLastSave="{8B4FE32E-3042-49EE-AB54-B3FA4B4DA5FE}"/>
  <bookViews>
    <workbookView xWindow="-120" yWindow="-120" windowWidth="29040" windowHeight="15720" tabRatio="777" activeTab="11" xr2:uid="{00000000-000D-0000-FFFF-FFFF00000000}"/>
  </bookViews>
  <sheets>
    <sheet name="Oh!Darlingダッシュボード" sheetId="25" r:id="rId1"/>
    <sheet name="ゲーム概要" sheetId="11" r:id="rId2"/>
    <sheet name="プロジェクト計画表" sheetId="28" r:id="rId3"/>
    <sheet name="更新履歴" sheetId="22" r:id="rId4"/>
    <sheet name="ストーリー" sheetId="3" r:id="rId5"/>
    <sheet name="プレイヤー仕様" sheetId="4" r:id="rId6"/>
    <sheet name="画面遷移" sheetId="20" r:id="rId7"/>
    <sheet name="ギミック" sheetId="6" r:id="rId8"/>
    <sheet name="サウンド" sheetId="24" r:id="rId9"/>
    <sheet name="ステージ全体構成" sheetId="7" r:id="rId10"/>
    <sheet name="ステージ1" sheetId="15" r:id="rId11"/>
    <sheet name="ステージ２" sheetId="26" r:id="rId12"/>
    <sheet name="ステージ3" sheetId="27" r:id="rId13"/>
    <sheet name="ステージ4" sheetId="16" r:id="rId14"/>
    <sheet name="オブジェクトID" sheetId="21" r:id="rId15"/>
    <sheet name="目次" sheetId="12" r:id="rId16"/>
  </sheets>
  <definedNames>
    <definedName name="_xlnm._FilterDatabase" localSheetId="2" hidden="1">プロジェクト計画表!$C$10:$P$165</definedName>
    <definedName name="ActualBeyond" localSheetId="2">プロジェクト計画表!PeriodInActual*(#REF!&gt;0)</definedName>
    <definedName name="ActualBeyond">PeriodInActual*(#REF!&gt;0)</definedName>
    <definedName name="PercentComplete" localSheetId="2">プロジェクト計画表!PercentCompleteBeyond*プロジェクト計画表!PeriodInPlan</definedName>
    <definedName name="PercentComplete">PercentCompleteBeyond*PeriodInPlan</definedName>
    <definedName name="PercentCompleteBeyond" localSheetId="2">(#REF!=MEDIAN(#REF!,#REF!,#REF!+#REF!)*(#REF!&gt;0))*((#REF!&lt;(INT(#REF!+#REF!*#REF!)))+(#REF!=#REF!))*(#REF!&gt;0)</definedName>
    <definedName name="PercentCompleteBeyond">(#REF!=MEDIAN(#REF!,#REF!,#REF!+#REF!)*(#REF!&gt;0))*((#REF!&lt;(INT(#REF!+#REF!*#REF!)))+(#REF!=#REF!))*(#REF!&gt;0)</definedName>
    <definedName name="period_selected" localSheetId="2">#REF!</definedName>
    <definedName name="period_selected">#REF!</definedName>
    <definedName name="PeriodInActual" localSheetId="2">#REF!=MEDIAN(#REF!,#REF!,#REF!+#REF!-1)</definedName>
    <definedName name="PeriodInActual">#REF!=MEDIAN(#REF!,#REF!,#REF!+#REF!-1)</definedName>
    <definedName name="PeriodInPlan" localSheetId="2">#REF!=MEDIAN(#REF!,#REF!,#REF!+#REF!-1)</definedName>
    <definedName name="PeriodInPlan">#REF!=MEDIAN(#REF!,#REF!,#REF!+#REF!-1)</definedName>
    <definedName name="TitleRegion..BO60">#REF!</definedName>
    <definedName name="計画" localSheetId="2">プロジェクト計画表!PeriodInPlan*(#REF!&gt;0)</definedName>
    <definedName name="計画">PeriodInPlan*(#REF!&gt;0)</definedName>
    <definedName name="実績" localSheetId="2">(プロジェクト計画表!PeriodInActual*(#REF!&gt;0))*プロジェクト計画表!PeriodInPlan</definedName>
    <definedName name="実績">(PeriodInActual*(#REF!&gt;0))*PeriodInPlan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28" l="1"/>
  <c r="O5" i="28"/>
  <c r="O6" i="28"/>
  <c r="O7" i="28"/>
  <c r="Q9" i="28"/>
  <c r="R9" i="28" s="1"/>
  <c r="C11" i="28"/>
  <c r="M11" i="28"/>
  <c r="P11" i="28"/>
  <c r="P136" i="28" s="1"/>
  <c r="C12" i="28"/>
  <c r="N12" i="28"/>
  <c r="N11" i="28" s="1"/>
  <c r="L11" i="28" s="1"/>
  <c r="C13" i="28"/>
  <c r="N13" i="28"/>
  <c r="C14" i="28"/>
  <c r="N14" i="28"/>
  <c r="C15" i="28"/>
  <c r="N15" i="28"/>
  <c r="C16" i="28"/>
  <c r="N16" i="28"/>
  <c r="C17" i="28"/>
  <c r="N17" i="28"/>
  <c r="C18" i="28"/>
  <c r="N18" i="28"/>
  <c r="C19" i="28"/>
  <c r="N19" i="28"/>
  <c r="C20" i="28"/>
  <c r="M20" i="28"/>
  <c r="P20" i="28"/>
  <c r="C21" i="28"/>
  <c r="N21" i="28"/>
  <c r="N20" i="28" s="1"/>
  <c r="L20" i="28" s="1"/>
  <c r="C22" i="28"/>
  <c r="N22" i="28"/>
  <c r="C23" i="28"/>
  <c r="N23" i="28"/>
  <c r="C24" i="28"/>
  <c r="N24" i="28"/>
  <c r="C25" i="28"/>
  <c r="M25" i="28"/>
  <c r="P25" i="28"/>
  <c r="C26" i="28"/>
  <c r="N26" i="28"/>
  <c r="N25" i="28" s="1"/>
  <c r="L25" i="28" s="1"/>
  <c r="C27" i="28"/>
  <c r="N27" i="28"/>
  <c r="C28" i="28"/>
  <c r="N28" i="28"/>
  <c r="C29" i="28"/>
  <c r="N29" i="28"/>
  <c r="C30" i="28"/>
  <c r="N30" i="28"/>
  <c r="C31" i="28"/>
  <c r="N31" i="28"/>
  <c r="C32" i="28"/>
  <c r="N32" i="28"/>
  <c r="C33" i="28"/>
  <c r="N33" i="28"/>
  <c r="C34" i="28"/>
  <c r="N34" i="28"/>
  <c r="C35" i="28"/>
  <c r="N35" i="28"/>
  <c r="C36" i="28"/>
  <c r="N36" i="28"/>
  <c r="C37" i="28"/>
  <c r="N37" i="28"/>
  <c r="C38" i="28"/>
  <c r="N38" i="28"/>
  <c r="C39" i="28"/>
  <c r="M39" i="28"/>
  <c r="P39" i="28"/>
  <c r="C40" i="28"/>
  <c r="N40" i="28"/>
  <c r="C41" i="28"/>
  <c r="N41" i="28"/>
  <c r="C42" i="28"/>
  <c r="N42" i="28"/>
  <c r="C43" i="28"/>
  <c r="N43" i="28"/>
  <c r="C44" i="28"/>
  <c r="N44" i="28"/>
  <c r="C45" i="28"/>
  <c r="N45" i="28"/>
  <c r="C46" i="28"/>
  <c r="N46" i="28"/>
  <c r="C47" i="28"/>
  <c r="N47" i="28"/>
  <c r="C48" i="28"/>
  <c r="N48" i="28"/>
  <c r="C49" i="28"/>
  <c r="M49" i="28"/>
  <c r="N49" i="28"/>
  <c r="L49" i="28" s="1"/>
  <c r="P49" i="28"/>
  <c r="C50" i="28"/>
  <c r="N50" i="28"/>
  <c r="C51" i="28"/>
  <c r="N51" i="28"/>
  <c r="C52" i="28"/>
  <c r="N52" i="28"/>
  <c r="C53" i="28"/>
  <c r="N53" i="28"/>
  <c r="C54" i="28"/>
  <c r="N54" i="28"/>
  <c r="C55" i="28"/>
  <c r="N55" i="28"/>
  <c r="C56" i="28"/>
  <c r="N56" i="28"/>
  <c r="C57" i="28"/>
  <c r="N57" i="28"/>
  <c r="C58" i="28"/>
  <c r="N58" i="28"/>
  <c r="C59" i="28"/>
  <c r="N59" i="28"/>
  <c r="C60" i="28"/>
  <c r="N60" i="28"/>
  <c r="C61" i="28"/>
  <c r="N61" i="28"/>
  <c r="C62" i="28"/>
  <c r="N62" i="28"/>
  <c r="C63" i="28"/>
  <c r="N63" i="28"/>
  <c r="C64" i="28"/>
  <c r="N64" i="28"/>
  <c r="C65" i="28"/>
  <c r="N65" i="28"/>
  <c r="C66" i="28"/>
  <c r="N66" i="28"/>
  <c r="C67" i="28"/>
  <c r="N67" i="28"/>
  <c r="C68" i="28"/>
  <c r="N68" i="28"/>
  <c r="C69" i="28"/>
  <c r="N69" i="28"/>
  <c r="C70" i="28"/>
  <c r="N70" i="28"/>
  <c r="C71" i="28"/>
  <c r="N71" i="28"/>
  <c r="C72" i="28"/>
  <c r="N72" i="28"/>
  <c r="C73" i="28"/>
  <c r="N73" i="28"/>
  <c r="C74" i="28"/>
  <c r="N74" i="28"/>
  <c r="C75" i="28"/>
  <c r="N75" i="28"/>
  <c r="C76" i="28"/>
  <c r="N76" i="28"/>
  <c r="C77" i="28"/>
  <c r="N77" i="28"/>
  <c r="C78" i="28"/>
  <c r="N78" i="28"/>
  <c r="C79" i="28"/>
  <c r="N79" i="28"/>
  <c r="C80" i="28"/>
  <c r="N80" i="28"/>
  <c r="C81" i="28"/>
  <c r="N81" i="28"/>
  <c r="C82" i="28"/>
  <c r="N82" i="28"/>
  <c r="C83" i="28"/>
  <c r="N83" i="28"/>
  <c r="C84" i="28"/>
  <c r="N84" i="28"/>
  <c r="C85" i="28"/>
  <c r="N85" i="28"/>
  <c r="C86" i="28"/>
  <c r="N86" i="28"/>
  <c r="C87" i="28"/>
  <c r="N87" i="28"/>
  <c r="C88" i="28"/>
  <c r="N88" i="28"/>
  <c r="C89" i="28"/>
  <c r="N89" i="28"/>
  <c r="C90" i="28"/>
  <c r="N90" i="28"/>
  <c r="C91" i="28"/>
  <c r="N91" i="28"/>
  <c r="C92" i="28"/>
  <c r="N92" i="28"/>
  <c r="C93" i="28"/>
  <c r="N93" i="28"/>
  <c r="C94" i="28"/>
  <c r="N94" i="28"/>
  <c r="C95" i="28"/>
  <c r="N95" i="28"/>
  <c r="C96" i="28"/>
  <c r="N96" i="28"/>
  <c r="C97" i="28"/>
  <c r="N97" i="28"/>
  <c r="C98" i="28"/>
  <c r="N98" i="28"/>
  <c r="C99" i="28"/>
  <c r="N99" i="28"/>
  <c r="C100" i="28"/>
  <c r="N100" i="28"/>
  <c r="C101" i="28"/>
  <c r="N101" i="28"/>
  <c r="C102" i="28"/>
  <c r="N102" i="28"/>
  <c r="C103" i="28"/>
  <c r="N103" i="28"/>
  <c r="C104" i="28"/>
  <c r="N104" i="28"/>
  <c r="C105" i="28"/>
  <c r="N105" i="28"/>
  <c r="C106" i="28"/>
  <c r="N106" i="28"/>
  <c r="C107" i="28"/>
  <c r="N107" i="28"/>
  <c r="C108" i="28"/>
  <c r="N108" i="28"/>
  <c r="C109" i="28"/>
  <c r="N109" i="28"/>
  <c r="C110" i="28"/>
  <c r="N110" i="28"/>
  <c r="C111" i="28"/>
  <c r="N111" i="28"/>
  <c r="C112" i="28"/>
  <c r="N112" i="28"/>
  <c r="C113" i="28"/>
  <c r="N113" i="28"/>
  <c r="C114" i="28"/>
  <c r="N114" i="28"/>
  <c r="C115" i="28"/>
  <c r="N115" i="28"/>
  <c r="C116" i="28"/>
  <c r="M116" i="28"/>
  <c r="P116" i="28"/>
  <c r="C117" i="28"/>
  <c r="N117" i="28"/>
  <c r="C118" i="28"/>
  <c r="N118" i="28"/>
  <c r="C119" i="28"/>
  <c r="N119" i="28"/>
  <c r="C120" i="28"/>
  <c r="N120" i="28"/>
  <c r="C121" i="28"/>
  <c r="N121" i="28"/>
  <c r="C122" i="28"/>
  <c r="N122" i="28"/>
  <c r="C123" i="28"/>
  <c r="N123" i="28"/>
  <c r="C124" i="28"/>
  <c r="N124" i="28"/>
  <c r="C125" i="28"/>
  <c r="N125" i="28"/>
  <c r="C126" i="28"/>
  <c r="M126" i="28"/>
  <c r="M136" i="28" s="1"/>
  <c r="N126" i="28"/>
  <c r="P126" i="28"/>
  <c r="C127" i="28"/>
  <c r="N127" i="28"/>
  <c r="C128" i="28"/>
  <c r="N128" i="28"/>
  <c r="C129" i="28"/>
  <c r="N129" i="28"/>
  <c r="C130" i="28"/>
  <c r="N130" i="28"/>
  <c r="C131" i="28"/>
  <c r="N131" i="28"/>
  <c r="C132" i="28"/>
  <c r="N132" i="28"/>
  <c r="C133" i="28"/>
  <c r="N133" i="28"/>
  <c r="C134" i="28"/>
  <c r="N134" i="28"/>
  <c r="C135" i="28"/>
  <c r="N135" i="28"/>
  <c r="N136" i="28" l="1"/>
  <c r="L136" i="28" s="1"/>
  <c r="L126" i="28"/>
  <c r="N39" i="28"/>
  <c r="L39" i="28" s="1"/>
  <c r="Q10" i="28"/>
  <c r="N116" i="28"/>
  <c r="L116" i="28" s="1"/>
  <c r="Q8" i="28"/>
  <c r="R8" i="28"/>
  <c r="R10" i="28"/>
  <c r="S9" i="28"/>
  <c r="S8" i="28" l="1"/>
  <c r="S10" i="28"/>
  <c r="T9" i="28"/>
  <c r="U9" i="28" l="1"/>
  <c r="T8" i="28"/>
  <c r="T10" i="28"/>
  <c r="U10" i="28" l="1"/>
  <c r="U8" i="28"/>
  <c r="V9" i="28"/>
  <c r="W9" i="28" l="1"/>
  <c r="V8" i="28"/>
  <c r="V10" i="28"/>
  <c r="W8" i="28" l="1"/>
  <c r="W10" i="28"/>
  <c r="X9" i="28"/>
  <c r="X8" i="28" l="1"/>
  <c r="Y9" i="28"/>
  <c r="X10" i="28"/>
  <c r="Z9" i="28" l="1"/>
  <c r="Y8" i="28"/>
  <c r="Y10" i="28"/>
  <c r="Z8" i="28" l="1"/>
  <c r="Z10" i="28"/>
  <c r="AA9" i="28"/>
  <c r="AA10" i="28" l="1"/>
  <c r="AA8" i="28"/>
  <c r="AB9" i="28"/>
  <c r="AC9" i="28" l="1"/>
  <c r="AB8" i="28"/>
  <c r="AB10" i="28"/>
  <c r="AC8" i="28" l="1"/>
  <c r="AC10" i="28"/>
  <c r="AD9" i="28"/>
  <c r="AD8" i="28" l="1"/>
  <c r="AD10" i="28"/>
  <c r="AE9" i="28"/>
  <c r="AE8" i="28" l="1"/>
  <c r="AE10" i="28"/>
  <c r="AF9" i="28"/>
  <c r="AF8" i="28" l="1"/>
  <c r="AG9" i="28"/>
  <c r="AF10" i="28"/>
  <c r="AH9" i="28" l="1"/>
  <c r="AG10" i="28"/>
  <c r="AG8" i="28"/>
  <c r="AH8" i="28" l="1"/>
  <c r="AH10" i="28"/>
  <c r="AI9" i="28"/>
  <c r="AI8" i="28" l="1"/>
  <c r="AI10" i="28"/>
  <c r="AJ9" i="28"/>
  <c r="AK9" i="28" l="1"/>
  <c r="AJ8" i="28"/>
  <c r="AJ10" i="28"/>
  <c r="AK8" i="28" l="1"/>
  <c r="AK10" i="28"/>
  <c r="AL9" i="28"/>
  <c r="AM9" i="28" l="1"/>
  <c r="AL8" i="28"/>
  <c r="AL10" i="28"/>
  <c r="AM8" i="28" l="1"/>
  <c r="AM10" i="28"/>
  <c r="AN9" i="28"/>
  <c r="AN8" i="28" l="1"/>
  <c r="AO9" i="28"/>
  <c r="AN10" i="28"/>
  <c r="AP9" i="28" l="1"/>
  <c r="AO10" i="28"/>
  <c r="AO8" i="28"/>
  <c r="AP8" i="28" l="1"/>
  <c r="AP10" i="28"/>
  <c r="AQ9" i="28"/>
  <c r="AQ10" i="28" l="1"/>
  <c r="AQ8" i="28"/>
  <c r="AR9" i="28"/>
  <c r="AS9" i="28" l="1"/>
  <c r="AR10" i="28"/>
  <c r="AR8" i="28"/>
  <c r="AS8" i="28" l="1"/>
  <c r="AS10" i="28"/>
  <c r="AT9" i="28"/>
  <c r="AT8" i="28" l="1"/>
  <c r="AT10" i="28"/>
  <c r="AU9" i="28"/>
  <c r="AU8" i="28" l="1"/>
  <c r="AU10" i="28"/>
  <c r="AV9" i="28"/>
  <c r="AV8" i="28" l="1"/>
  <c r="AV10" i="28"/>
  <c r="AW9" i="28"/>
  <c r="AX9" i="28" l="1"/>
  <c r="AW10" i="28"/>
  <c r="AW8" i="28"/>
  <c r="AX8" i="28" l="1"/>
  <c r="AX10" i="28"/>
  <c r="AY9" i="28"/>
  <c r="AY8" i="28" l="1"/>
  <c r="AY10" i="28"/>
  <c r="AZ9" i="28"/>
  <c r="BA9" i="28" l="1"/>
  <c r="AZ8" i="28"/>
  <c r="AZ10" i="28"/>
  <c r="BA8" i="28" l="1"/>
  <c r="BA10" i="28"/>
  <c r="BB9" i="28"/>
  <c r="BC9" i="28" l="1"/>
  <c r="BB10" i="28"/>
  <c r="BB8" i="28"/>
  <c r="BC8" i="28" l="1"/>
  <c r="BC10" i="28"/>
  <c r="BD9" i="28"/>
  <c r="BD8" i="28" l="1"/>
  <c r="BE9" i="28"/>
  <c r="BD10" i="28"/>
  <c r="BF9" i="28" l="1"/>
  <c r="BE8" i="28"/>
  <c r="BE10" i="28"/>
  <c r="BF8" i="28" l="1"/>
  <c r="BF10" i="28"/>
  <c r="BG9" i="28"/>
  <c r="BG8" i="28" l="1"/>
  <c r="BH9" i="28"/>
  <c r="BG10" i="28"/>
  <c r="BI9" i="28" l="1"/>
  <c r="BH8" i="28"/>
  <c r="BH10" i="28"/>
  <c r="BI8" i="28" l="1"/>
  <c r="BI10" i="28"/>
  <c r="BJ9" i="28"/>
  <c r="BJ8" i="28" l="1"/>
  <c r="BJ10" i="28"/>
  <c r="BK9" i="28"/>
  <c r="BK8" i="28" l="1"/>
  <c r="BK10" i="28"/>
  <c r="BL9" i="28"/>
  <c r="BL8" i="28" l="1"/>
  <c r="BM9" i="28"/>
  <c r="BL10" i="28"/>
  <c r="BN9" i="28" l="1"/>
  <c r="BM8" i="28"/>
  <c r="BM10" i="28"/>
  <c r="BN8" i="28" l="1"/>
  <c r="BN10" i="28"/>
  <c r="BO9" i="28"/>
  <c r="BO8" i="28" l="1"/>
  <c r="BO10" i="28"/>
  <c r="BP9" i="28"/>
  <c r="BP8" i="28" l="1"/>
  <c r="BP10" i="28"/>
  <c r="BQ9" i="28"/>
  <c r="BQ10" i="28" l="1"/>
  <c r="BQ8" i="28"/>
  <c r="BR9" i="28"/>
  <c r="BS9" i="28" l="1"/>
  <c r="BR8" i="28"/>
  <c r="BR10" i="28"/>
  <c r="BS8" i="28" l="1"/>
  <c r="BS10" i="28"/>
  <c r="BT9" i="28"/>
  <c r="BT8" i="28" l="1"/>
  <c r="BU9" i="28"/>
  <c r="BT10" i="28"/>
  <c r="BV9" i="28" l="1"/>
  <c r="BU10" i="28"/>
  <c r="BU8" i="28"/>
  <c r="BV8" i="28" l="1"/>
  <c r="BV10" i="28"/>
  <c r="BW9" i="28"/>
  <c r="BW8" i="28" l="1"/>
  <c r="BX9" i="28"/>
  <c r="BW10" i="28"/>
  <c r="BY9" i="28" l="1"/>
  <c r="BX10" i="28"/>
  <c r="BX8" i="28"/>
  <c r="BY8" i="28" l="1"/>
  <c r="BY10" i="28"/>
  <c r="BZ9" i="28"/>
  <c r="BZ8" i="28" l="1"/>
  <c r="BZ10" i="28"/>
  <c r="CA9" i="28"/>
  <c r="CA8" i="28" l="1"/>
  <c r="CA10" i="28"/>
  <c r="CB9" i="28"/>
  <c r="CB8" i="28" l="1"/>
  <c r="CB10" i="28"/>
  <c r="CC9" i="28"/>
  <c r="CD9" i="28" l="1"/>
  <c r="CC10" i="28"/>
  <c r="CC8" i="28"/>
  <c r="CD8" i="28" l="1"/>
  <c r="CD10" i="28"/>
  <c r="CE9" i="28"/>
  <c r="CE8" i="28" l="1"/>
  <c r="CE10" i="28"/>
  <c r="CF9" i="28"/>
  <c r="CG9" i="28" l="1"/>
  <c r="CF8" i="28"/>
  <c r="CF10" i="28"/>
  <c r="CG8" i="28" l="1"/>
  <c r="CG10" i="28"/>
  <c r="CH9" i="28"/>
  <c r="CI9" i="28" l="1"/>
  <c r="CH10" i="28"/>
  <c r="CH8" i="28"/>
  <c r="CI8" i="28" l="1"/>
  <c r="CI10" i="28"/>
  <c r="CJ9" i="28"/>
  <c r="CJ8" i="28" l="1"/>
  <c r="CJ10" i="28"/>
  <c r="CK9" i="28"/>
  <c r="CL9" i="28" l="1"/>
  <c r="CK8" i="28"/>
  <c r="CK10" i="28"/>
  <c r="CL8" i="28" l="1"/>
  <c r="CL10" i="28"/>
  <c r="CM9" i="28"/>
  <c r="CM10" i="28" l="1"/>
  <c r="CM8" i="28"/>
  <c r="CN9" i="28"/>
  <c r="CO9" i="28" l="1"/>
  <c r="CN10" i="28"/>
  <c r="CN8" i="28"/>
  <c r="CO8" i="28" l="1"/>
  <c r="CO10" i="28"/>
  <c r="CP9" i="28"/>
  <c r="CP8" i="28" l="1"/>
  <c r="CP10" i="28"/>
  <c r="CQ9" i="28"/>
  <c r="CQ8" i="28" l="1"/>
  <c r="CQ10" i="28"/>
  <c r="CR9" i="28"/>
  <c r="CR8" i="28" l="1"/>
  <c r="CR10" i="28"/>
  <c r="CS9" i="28"/>
  <c r="CT9" i="28" l="1"/>
  <c r="CS10" i="28"/>
  <c r="CS8" i="28"/>
  <c r="CT8" i="28" l="1"/>
  <c r="CT10" i="28"/>
  <c r="CU9" i="28"/>
  <c r="CU8" i="28" l="1"/>
  <c r="CU10" i="28"/>
  <c r="CV9" i="28"/>
  <c r="CW9" i="28" l="1"/>
  <c r="CV8" i="28"/>
  <c r="CV10" i="28"/>
  <c r="CW8" i="28" l="1"/>
  <c r="CW10" i="28"/>
  <c r="CX9" i="28"/>
  <c r="CY9" i="28" l="1"/>
  <c r="CX8" i="28"/>
  <c r="CX10" i="28"/>
  <c r="CY8" i="28" l="1"/>
  <c r="CY10" i="28"/>
  <c r="CZ9" i="28"/>
  <c r="CZ8" i="28" l="1"/>
  <c r="DA9" i="28"/>
  <c r="CZ10" i="28"/>
  <c r="DB9" i="28" l="1"/>
  <c r="DA8" i="28"/>
  <c r="DA10" i="28"/>
  <c r="DB8" i="28" l="1"/>
  <c r="DB10" i="28"/>
  <c r="DC9" i="28"/>
  <c r="DC10" i="28" l="1"/>
  <c r="DC8" i="28"/>
  <c r="DD9" i="28"/>
  <c r="DE9" i="28" l="1"/>
  <c r="DD8" i="28"/>
  <c r="DD10" i="28"/>
  <c r="DE8" i="28" l="1"/>
  <c r="DE10" i="28"/>
  <c r="DF9" i="28"/>
  <c r="DF8" i="28" l="1"/>
  <c r="DF10" i="28"/>
  <c r="DG9" i="28"/>
  <c r="DG8" i="28" l="1"/>
  <c r="DG10" i="28"/>
  <c r="DH9" i="28"/>
  <c r="DH8" i="28" l="1"/>
  <c r="DI9" i="28"/>
  <c r="DH10" i="28"/>
  <c r="DJ9" i="28" l="1"/>
  <c r="DI10" i="28"/>
  <c r="DI8" i="28"/>
  <c r="DJ8" i="28" l="1"/>
  <c r="DJ10" i="28"/>
  <c r="DK9" i="28"/>
  <c r="DK8" i="28" l="1"/>
  <c r="DK10" i="28"/>
  <c r="DL9" i="28"/>
  <c r="DL8" i="28" l="1"/>
  <c r="DL10" i="28"/>
  <c r="DM9" i="28"/>
  <c r="DM10" i="28" l="1"/>
  <c r="DM8" i="28"/>
  <c r="DN9" i="28"/>
  <c r="DO9" i="28" l="1"/>
  <c r="DN10" i="28"/>
  <c r="DN8" i="28"/>
  <c r="DO8" i="28" l="1"/>
  <c r="DO10" i="28"/>
  <c r="DP9" i="28"/>
  <c r="DP8" i="28" l="1"/>
  <c r="DQ9" i="28"/>
  <c r="DP10" i="28"/>
  <c r="DR9" i="28" l="1"/>
  <c r="DQ8" i="28"/>
  <c r="DQ10" i="28"/>
  <c r="DR8" i="28" l="1"/>
  <c r="DR10" i="28"/>
  <c r="DS9" i="28"/>
  <c r="DS8" i="28" l="1"/>
  <c r="DT9" i="28"/>
  <c r="DS10" i="28"/>
  <c r="DU9" i="28" l="1"/>
  <c r="DT8" i="28"/>
  <c r="DT10" i="28"/>
  <c r="DU8" i="28" l="1"/>
  <c r="DU10" i="28"/>
  <c r="DV9" i="28"/>
  <c r="DV8" i="28" l="1"/>
  <c r="DV10" i="28"/>
  <c r="DW9" i="28"/>
  <c r="DW8" i="28" l="1"/>
  <c r="DW10" i="28"/>
  <c r="DX9" i="28"/>
  <c r="DX8" i="28" l="1"/>
  <c r="DY9" i="28"/>
  <c r="DX10" i="28"/>
  <c r="DZ9" i="28" l="1"/>
  <c r="DY8" i="28"/>
  <c r="DY10" i="28"/>
  <c r="DZ8" i="28" l="1"/>
  <c r="DZ10" i="28"/>
  <c r="EA9" i="28"/>
  <c r="EA8" i="28" l="1"/>
  <c r="EA10" i="28"/>
  <c r="EB9" i="28"/>
  <c r="EC9" i="28" l="1"/>
  <c r="EB8" i="28"/>
  <c r="EB10" i="28"/>
  <c r="EC10" i="28" l="1"/>
  <c r="EC8" i="28"/>
  <c r="ED9" i="28"/>
  <c r="EE9" i="28" l="1"/>
  <c r="ED8" i="28"/>
  <c r="ED10" i="28"/>
  <c r="EE8" i="28" l="1"/>
  <c r="EE10" i="28"/>
  <c r="EF9" i="28"/>
  <c r="EF8" i="28" l="1"/>
  <c r="EF10" i="28"/>
  <c r="EG9" i="28"/>
  <c r="EH9" i="28" l="1"/>
  <c r="EG10" i="28"/>
  <c r="EG8" i="28"/>
  <c r="EH8" i="28" l="1"/>
  <c r="EH10" i="28"/>
  <c r="EI9" i="28"/>
  <c r="EJ9" i="28" l="1"/>
  <c r="EI8" i="28"/>
  <c r="EI10" i="28"/>
  <c r="EK9" i="28" l="1"/>
  <c r="EJ8" i="28"/>
  <c r="EJ10" i="28"/>
  <c r="EK8" i="28" l="1"/>
  <c r="EK10" i="28"/>
  <c r="EL9" i="28"/>
  <c r="EL8" i="28" l="1"/>
  <c r="EL10" i="28"/>
  <c r="EM9" i="28"/>
  <c r="EM8" i="28" l="1"/>
  <c r="EM10" i="28"/>
  <c r="EN9" i="28"/>
  <c r="EN8" i="28" l="1"/>
  <c r="EO9" i="28"/>
  <c r="EN10" i="28"/>
  <c r="EP9" i="28" l="1"/>
  <c r="EO10" i="28"/>
  <c r="EO8" i="28"/>
  <c r="EP8" i="28" l="1"/>
  <c r="EP10" i="28"/>
  <c r="EQ9" i="28"/>
  <c r="EQ8" i="28" l="1"/>
  <c r="EQ10" i="28"/>
  <c r="ER9" i="28"/>
  <c r="ER8" i="28" l="1"/>
  <c r="ER10" i="28"/>
  <c r="ES9" i="28"/>
  <c r="ES8" i="28" l="1"/>
  <c r="ES10" i="28"/>
  <c r="ET9" i="28"/>
  <c r="EU9" i="28" l="1"/>
  <c r="ET10" i="28"/>
  <c r="ET8" i="28"/>
  <c r="EU8" i="28" l="1"/>
  <c r="EU10" i="28"/>
  <c r="EV9" i="28"/>
  <c r="EV8" i="28" l="1"/>
  <c r="EV10" i="28"/>
  <c r="EW9" i="28"/>
  <c r="EX9" i="28" l="1"/>
  <c r="EW10" i="28"/>
  <c r="EW8" i="28"/>
  <c r="EX8" i="28" l="1"/>
  <c r="EX10" i="28"/>
  <c r="EY9" i="28"/>
  <c r="EY10" i="28" l="1"/>
  <c r="EY8" i="28"/>
  <c r="EZ9" i="28"/>
  <c r="FA9" i="28" l="1"/>
  <c r="EZ10" i="28"/>
  <c r="EZ8" i="28"/>
  <c r="FA8" i="28" l="1"/>
  <c r="FA10" i="28"/>
  <c r="FB9" i="28"/>
  <c r="FB8" i="28" l="1"/>
  <c r="FB10" i="28"/>
  <c r="FC9" i="28"/>
  <c r="FC8" i="28" l="1"/>
  <c r="FC10" i="28"/>
  <c r="FD9" i="28"/>
  <c r="FD8" i="28" l="1"/>
  <c r="FE9" i="28"/>
  <c r="FD10" i="28"/>
  <c r="FF9" i="28" l="1"/>
  <c r="FE8" i="28"/>
  <c r="FE10" i="28"/>
  <c r="FF8" i="28" l="1"/>
  <c r="FF10" i="28"/>
  <c r="FG9" i="28"/>
  <c r="FG8" i="28" l="1"/>
  <c r="FG10" i="28"/>
  <c r="FH9" i="28"/>
  <c r="FI9" i="28" l="1"/>
  <c r="FH8" i="28"/>
  <c r="FH10" i="28"/>
  <c r="FI10" i="28" l="1"/>
  <c r="FI8" i="28"/>
  <c r="FJ9" i="28"/>
  <c r="FK9" i="28" l="1"/>
  <c r="FJ8" i="28"/>
  <c r="FJ10" i="28"/>
  <c r="FK8" i="28" l="1"/>
  <c r="FK10" i="28"/>
  <c r="FL9" i="28"/>
  <c r="FL8" i="28" l="1"/>
  <c r="FM9" i="28"/>
  <c r="FL10" i="28"/>
  <c r="FN9" i="28" l="1"/>
  <c r="FM8" i="28"/>
  <c r="FM10" i="28"/>
  <c r="FN8" i="28" l="1"/>
  <c r="FN10" i="28"/>
  <c r="FO9" i="28"/>
  <c r="FO8" i="28" l="1"/>
  <c r="FO10" i="28"/>
  <c r="FP9" i="28"/>
  <c r="FQ9" i="28" l="1"/>
  <c r="FP8" i="28"/>
  <c r="FP10" i="28"/>
  <c r="FQ8" i="28" l="1"/>
  <c r="FQ10" i="28"/>
  <c r="FR9" i="28"/>
  <c r="FR8" i="28" l="1"/>
  <c r="FR10" i="28"/>
  <c r="FS9" i="28"/>
  <c r="FS8" i="28" l="1"/>
  <c r="FS10" i="28"/>
  <c r="FT9" i="28"/>
  <c r="FT8" i="28" l="1"/>
  <c r="FU9" i="28"/>
  <c r="FT10" i="28"/>
  <c r="FV9" i="28" l="1"/>
  <c r="FU8" i="28"/>
  <c r="FU10" i="28"/>
  <c r="FV8" i="28" l="1"/>
  <c r="FV10" i="28"/>
  <c r="FW9" i="28"/>
  <c r="FW8" i="28" l="1"/>
  <c r="FW10" i="28"/>
  <c r="FX9" i="28"/>
  <c r="FY9" i="28" l="1"/>
  <c r="FX8" i="28"/>
  <c r="FX10" i="28"/>
  <c r="FY8" i="28" l="1"/>
  <c r="FY10" i="28"/>
  <c r="FZ9" i="28"/>
  <c r="GA9" i="28" l="1"/>
  <c r="FZ8" i="28"/>
  <c r="FZ10" i="28"/>
  <c r="GA8" i="28" l="1"/>
  <c r="GA10" i="28"/>
  <c r="GB9" i="28"/>
  <c r="GB8" i="28" l="1"/>
  <c r="GB10" i="28"/>
  <c r="GC9" i="28"/>
  <c r="GD9" i="28" l="1"/>
  <c r="GC10" i="28"/>
  <c r="GC8" i="28"/>
  <c r="GD8" i="28" l="1"/>
  <c r="GD10" i="28"/>
  <c r="GE9" i="28"/>
  <c r="GE10" i="28" l="1"/>
  <c r="GE8" i="28"/>
  <c r="GF9" i="28"/>
  <c r="GG9" i="28" l="1"/>
  <c r="GF10" i="28"/>
  <c r="GF8" i="28"/>
  <c r="GG8" i="28" l="1"/>
  <c r="GG10" i="28"/>
  <c r="GH9" i="28"/>
  <c r="GH8" i="28" l="1"/>
  <c r="GH10" i="28"/>
  <c r="GI9" i="28"/>
  <c r="GI8" i="28" l="1"/>
  <c r="GI10" i="28"/>
  <c r="GJ9" i="28"/>
  <c r="GJ8" i="28" l="1"/>
  <c r="GJ10" i="28"/>
  <c r="GK9" i="28"/>
  <c r="GL9" i="28" l="1"/>
  <c r="GK10" i="28"/>
  <c r="GK8" i="28"/>
  <c r="GL8" i="28" l="1"/>
  <c r="GL10" i="28"/>
  <c r="GM9" i="28"/>
  <c r="GM8" i="28" l="1"/>
  <c r="GM10" i="28"/>
  <c r="GN9" i="28"/>
  <c r="GN8" i="28" l="1"/>
  <c r="GN10" i="28"/>
  <c r="GO9" i="28"/>
  <c r="GO8" i="28" l="1"/>
  <c r="GO10" i="28"/>
  <c r="GP9" i="28"/>
  <c r="GQ9" i="28" l="1"/>
  <c r="GP10" i="28"/>
  <c r="GP8" i="28"/>
  <c r="GQ8" i="28" l="1"/>
  <c r="GQ10" i="28"/>
  <c r="GR9" i="28"/>
  <c r="GR8" i="28" l="1"/>
  <c r="GS9" i="28"/>
  <c r="GR10" i="28"/>
  <c r="GT9" i="28" l="1"/>
  <c r="GS10" i="28"/>
  <c r="GS8" i="28"/>
  <c r="GT8" i="28" l="1"/>
  <c r="GT10" i="28"/>
  <c r="GU9" i="28"/>
  <c r="GV9" i="28" l="1"/>
  <c r="GU10" i="28"/>
  <c r="GU8" i="28"/>
  <c r="GW9" i="28" l="1"/>
  <c r="GV8" i="28"/>
  <c r="GV10" i="28"/>
  <c r="GW8" i="28" l="1"/>
  <c r="GW10" i="28"/>
  <c r="GX9" i="28"/>
  <c r="GX8" i="28" l="1"/>
  <c r="GX10" i="28"/>
  <c r="GY9" i="28"/>
  <c r="GY8" i="28" l="1"/>
  <c r="GY10" i="28"/>
  <c r="GZ9" i="28"/>
  <c r="GZ8" i="28" l="1"/>
  <c r="HA9" i="28"/>
  <c r="GZ10" i="28"/>
  <c r="HB9" i="28" l="1"/>
  <c r="HA8" i="28"/>
  <c r="HA10" i="28"/>
  <c r="HB8" i="28" l="1"/>
  <c r="HB10" i="28"/>
  <c r="HC9" i="28"/>
  <c r="HC8" i="28" l="1"/>
  <c r="HC10" i="28"/>
  <c r="HD9" i="28"/>
  <c r="HE9" i="28" l="1"/>
  <c r="HD8" i="28"/>
  <c r="HD10" i="28"/>
  <c r="HE8" i="28" l="1"/>
  <c r="HE10" i="28"/>
  <c r="HF9" i="28"/>
  <c r="HG9" i="28" l="1"/>
  <c r="HF8" i="28"/>
  <c r="HF10" i="28"/>
  <c r="HG8" i="28" l="1"/>
  <c r="HG10" i="28"/>
  <c r="HH9" i="28"/>
  <c r="HH8" i="28" l="1"/>
  <c r="HI9" i="28"/>
  <c r="HH10" i="28"/>
  <c r="HJ9" i="28" l="1"/>
  <c r="HI8" i="28"/>
  <c r="HI10" i="28"/>
  <c r="HJ8" i="28" l="1"/>
  <c r="HJ10" i="28"/>
  <c r="HK9" i="28"/>
  <c r="HK8" i="28" l="1"/>
  <c r="HL9" i="28"/>
  <c r="HK10" i="28"/>
  <c r="HM9" i="28" l="1"/>
  <c r="HL8" i="28"/>
  <c r="HL10" i="28"/>
  <c r="HM8" i="28" l="1"/>
  <c r="HM10" i="28"/>
  <c r="HN9" i="28"/>
  <c r="HN8" i="28" l="1"/>
  <c r="HN10" i="28"/>
  <c r="HO9" i="28"/>
  <c r="HO8" i="28" l="1"/>
  <c r="HO10" i="28"/>
  <c r="HP9" i="28"/>
  <c r="HP8" i="28" l="1"/>
  <c r="HP10" i="28"/>
  <c r="HQ9" i="28"/>
  <c r="HR9" i="28" l="1"/>
  <c r="HQ10" i="28"/>
  <c r="HQ8" i="28"/>
  <c r="HR8" i="28" l="1"/>
  <c r="HR10" i="28"/>
  <c r="HS9" i="28"/>
  <c r="HS8" i="28" l="1"/>
  <c r="HS10" i="28"/>
  <c r="HT9" i="28"/>
  <c r="HU9" i="28" l="1"/>
  <c r="HT8" i="28"/>
  <c r="HT10" i="28"/>
  <c r="HU10" i="28" l="1"/>
  <c r="HU8" i="28"/>
  <c r="HV9" i="28"/>
  <c r="HW9" i="28" l="1"/>
  <c r="HV10" i="28"/>
  <c r="HV8" i="28"/>
  <c r="HW8" i="28" l="1"/>
  <c r="HW10" i="28"/>
  <c r="HX9" i="28"/>
  <c r="HX8" i="28" l="1"/>
  <c r="HX10" i="28"/>
  <c r="HY9" i="28"/>
  <c r="HZ9" i="28" l="1"/>
  <c r="HY10" i="28"/>
  <c r="HY8" i="28"/>
  <c r="HZ8" i="28" l="1"/>
  <c r="HZ10" i="28"/>
  <c r="IA9" i="28"/>
  <c r="IB9" i="28" l="1"/>
  <c r="IA10" i="28"/>
  <c r="IA8" i="28"/>
  <c r="IC9" i="28" l="1"/>
  <c r="IB10" i="28"/>
  <c r="IB8" i="28"/>
  <c r="IC8" i="28" l="1"/>
  <c r="IC10" i="28"/>
  <c r="ID9" i="28"/>
  <c r="ID8" i="28" l="1"/>
  <c r="ID10" i="28"/>
  <c r="IE9" i="28"/>
  <c r="IE8" i="28" l="1"/>
  <c r="IE10" i="28"/>
  <c r="IF9" i="28"/>
  <c r="IF8" i="28" l="1"/>
  <c r="IG9" i="28"/>
  <c r="IF10" i="28"/>
  <c r="IH9" i="28" l="1"/>
  <c r="IG10" i="28"/>
  <c r="IG8" i="28"/>
  <c r="IH8" i="28" l="1"/>
  <c r="IH10" i="28"/>
  <c r="II9" i="28"/>
  <c r="II8" i="28" l="1"/>
  <c r="II10" i="28"/>
  <c r="IJ9" i="28"/>
  <c r="IJ8" i="28" l="1"/>
  <c r="IJ10" i="28"/>
  <c r="IK9" i="28"/>
  <c r="IK8" i="28" l="1"/>
  <c r="IK10" i="28"/>
  <c r="IL9" i="28"/>
  <c r="IM9" i="28" l="1"/>
  <c r="IL8" i="28"/>
  <c r="IL10" i="28"/>
  <c r="IM8" i="28" l="1"/>
  <c r="IM10" i="28"/>
  <c r="IN9" i="28"/>
  <c r="IN8" i="28" l="1"/>
  <c r="IN10" i="28"/>
  <c r="IO9" i="28"/>
  <c r="IP9" i="28" l="1"/>
  <c r="IO8" i="28"/>
  <c r="IO10" i="28"/>
  <c r="IP8" i="28" l="1"/>
  <c r="IP10" i="28"/>
  <c r="IQ9" i="28"/>
  <c r="IR9" i="28" l="1"/>
  <c r="IQ8" i="28"/>
  <c r="IQ10" i="28"/>
  <c r="IS9" i="28" l="1"/>
  <c r="IR8" i="28"/>
  <c r="IR10" i="28"/>
  <c r="IS8" i="28" l="1"/>
  <c r="IS10" i="28"/>
  <c r="IT9" i="28"/>
  <c r="IT8" i="28" l="1"/>
  <c r="IT10" i="28"/>
  <c r="IU9" i="28"/>
  <c r="IU8" i="28" l="1"/>
  <c r="IU10" i="28"/>
  <c r="IV9" i="28"/>
  <c r="IV8" i="28" l="1"/>
  <c r="IV10" i="28"/>
  <c r="IW9" i="28"/>
  <c r="IX9" i="28" l="1"/>
  <c r="IW8" i="28"/>
  <c r="IW10" i="28"/>
  <c r="IX8" i="28" l="1"/>
  <c r="IX10" i="28"/>
  <c r="IY9" i="28"/>
  <c r="IY8" i="28" l="1"/>
  <c r="IY10" i="28"/>
  <c r="IZ9" i="28"/>
  <c r="JA9" i="28" l="1"/>
  <c r="IZ8" i="28"/>
  <c r="IZ10" i="28"/>
  <c r="JA8" i="28" l="1"/>
  <c r="JA10" i="28"/>
  <c r="JB9" i="28"/>
  <c r="JC9" i="28" l="1"/>
  <c r="JB10" i="28"/>
  <c r="JB8" i="28"/>
  <c r="JC8" i="28" l="1"/>
  <c r="JC10" i="28"/>
  <c r="JD9" i="28"/>
  <c r="JD8" i="28" l="1"/>
  <c r="JD10" i="28"/>
  <c r="JE9" i="28"/>
  <c r="JF9" i="28" l="1"/>
  <c r="JE8" i="28"/>
  <c r="JE10" i="28"/>
  <c r="JF8" i="28" l="1"/>
  <c r="JF10" i="28"/>
  <c r="JG9" i="28"/>
  <c r="JG8" i="28" l="1"/>
  <c r="JG10" i="28"/>
  <c r="JH9" i="28"/>
  <c r="JI9" i="28" l="1"/>
  <c r="JH8" i="28"/>
  <c r="JH10" i="28"/>
  <c r="JI8" i="28" l="1"/>
  <c r="JI10" i="28"/>
  <c r="JJ9" i="28"/>
  <c r="JJ8" i="28" l="1"/>
  <c r="JJ10" i="28"/>
  <c r="JK9" i="28"/>
  <c r="JK8" i="28" l="1"/>
  <c r="JK10" i="28"/>
  <c r="JL9" i="28"/>
  <c r="JL8" i="28" l="1"/>
  <c r="JM9" i="28"/>
  <c r="JL10" i="28"/>
  <c r="JN9" i="28" l="1"/>
  <c r="JM8" i="28"/>
  <c r="JM10" i="28"/>
  <c r="JN8" i="28" l="1"/>
  <c r="JN10" i="28"/>
  <c r="JO9" i="28"/>
  <c r="JO8" i="28" l="1"/>
  <c r="JO10" i="28"/>
  <c r="JP9" i="28"/>
  <c r="JQ9" i="28" l="1"/>
  <c r="JP8" i="28"/>
  <c r="JP10" i="28"/>
  <c r="JQ8" i="28" l="1"/>
  <c r="JQ10" i="28"/>
  <c r="JR9" i="28"/>
  <c r="JS9" i="28" l="1"/>
  <c r="JR8" i="28"/>
  <c r="JR10" i="28"/>
  <c r="JS8" i="28" l="1"/>
  <c r="JS10" i="28"/>
  <c r="JT9" i="28"/>
  <c r="JT8" i="28" l="1"/>
  <c r="JU9" i="28"/>
  <c r="JT10" i="28"/>
  <c r="JV9" i="28" l="1"/>
  <c r="JU8" i="28"/>
  <c r="JU10" i="28"/>
  <c r="JV8" i="28" l="1"/>
  <c r="JV10" i="28"/>
  <c r="JW9" i="28"/>
  <c r="JW8" i="28" l="1"/>
  <c r="JX9" i="28"/>
  <c r="JW10" i="28"/>
  <c r="JY9" i="28" l="1"/>
  <c r="JX8" i="28"/>
  <c r="JX10" i="28"/>
  <c r="JY8" i="28" l="1"/>
  <c r="JY10" i="28"/>
  <c r="JZ9" i="28"/>
  <c r="JZ8" i="28" l="1"/>
  <c r="JZ10" i="28"/>
  <c r="KA9" i="28"/>
  <c r="KA8" i="28" l="1"/>
  <c r="KA10" i="28"/>
  <c r="KB9" i="28"/>
  <c r="KB8" i="28" l="1"/>
  <c r="KC9" i="28"/>
  <c r="KB10" i="28"/>
  <c r="KD9" i="28" l="1"/>
  <c r="KC10" i="28"/>
  <c r="KC8" i="28"/>
  <c r="KD8" i="28" l="1"/>
  <c r="KD10" i="28"/>
  <c r="KE9" i="28"/>
  <c r="KE8" i="28" l="1"/>
  <c r="KE10" i="28"/>
  <c r="KF9" i="28"/>
  <c r="KF8" i="28" l="1"/>
  <c r="KF10" i="28"/>
  <c r="KG9" i="28"/>
  <c r="KG8" i="28" l="1"/>
  <c r="KG10" i="28"/>
  <c r="KH9" i="28"/>
  <c r="KI9" i="28" l="1"/>
  <c r="KH8" i="28"/>
  <c r="KH10" i="28"/>
  <c r="KI8" i="28" l="1"/>
  <c r="KI10" i="28"/>
  <c r="KJ9" i="28"/>
  <c r="KJ8" i="28" l="1"/>
  <c r="KJ10" i="28"/>
  <c r="KK9" i="28"/>
  <c r="KL9" i="28" l="1"/>
  <c r="KK10" i="28"/>
  <c r="KK8" i="28"/>
  <c r="KL8" i="28" l="1"/>
  <c r="KL10" i="28"/>
  <c r="KM9" i="28"/>
  <c r="KM10" i="28" l="1"/>
  <c r="KM8" i="28"/>
  <c r="KN9" i="28"/>
  <c r="KO9" i="28" l="1"/>
  <c r="KN10" i="28"/>
  <c r="KN8" i="28"/>
  <c r="KO8" i="28" l="1"/>
  <c r="KO10" i="28"/>
  <c r="KP9" i="28"/>
  <c r="KP8" i="28" l="1"/>
  <c r="KP10" i="28"/>
  <c r="KQ9" i="28"/>
  <c r="KQ8" i="28" l="1"/>
  <c r="KQ10" i="28"/>
  <c r="KR9" i="28"/>
  <c r="KR8" i="28" l="1"/>
  <c r="KR10" i="28"/>
  <c r="KS9" i="28"/>
  <c r="KT9" i="28" l="1"/>
  <c r="KS10" i="28"/>
  <c r="KS8" i="28"/>
  <c r="KT8" i="28" l="1"/>
  <c r="KT10" i="28"/>
  <c r="KU9" i="28"/>
  <c r="KU8" i="28" l="1"/>
  <c r="KU10" i="28"/>
  <c r="KV9" i="28"/>
  <c r="KW9" i="28" l="1"/>
  <c r="KV8" i="28"/>
  <c r="KV10" i="28"/>
  <c r="KW10" i="28" l="1"/>
  <c r="KW8" i="28"/>
  <c r="KX9" i="28"/>
  <c r="KY9" i="28" l="1"/>
  <c r="KX8" i="28"/>
  <c r="KX10" i="28"/>
  <c r="KY8" i="28" l="1"/>
  <c r="KY10" i="28"/>
  <c r="KZ9" i="28"/>
  <c r="KZ8" i="28" l="1"/>
  <c r="LA9" i="28"/>
  <c r="KZ10" i="28"/>
  <c r="LB9" i="28" l="1"/>
  <c r="LA8" i="28"/>
  <c r="LA10" i="28"/>
  <c r="LB8" i="28" l="1"/>
  <c r="LB10" i="28"/>
  <c r="LC9" i="28"/>
  <c r="LC8" i="28" l="1"/>
  <c r="LD9" i="28"/>
  <c r="LC10" i="28"/>
  <c r="LE9" i="28" l="1"/>
  <c r="LD8" i="28"/>
  <c r="LD10" i="28"/>
  <c r="LE8" i="28" l="1"/>
  <c r="LE10" i="28"/>
  <c r="LF9" i="28"/>
  <c r="LF8" i="28" l="1"/>
  <c r="LF10" i="28"/>
  <c r="LG9" i="28"/>
  <c r="LG8" i="28" l="1"/>
  <c r="LG10" i="28"/>
  <c r="LH9" i="28"/>
  <c r="LH8" i="28" l="1"/>
  <c r="LH10" i="28"/>
</calcChain>
</file>

<file path=xl/sharedStrings.xml><?xml version="1.0" encoding="utf-8"?>
<sst xmlns="http://schemas.openxmlformats.org/spreadsheetml/2006/main" count="1136" uniqueCount="491">
  <si>
    <t>プレイヤー仕様</t>
    <rPh sb="5" eb="7">
      <t>シヨウ</t>
    </rPh>
    <phoneticPr fontId="1"/>
  </si>
  <si>
    <t>▼移動</t>
    <rPh sb="1" eb="3">
      <t>イドウ</t>
    </rPh>
    <phoneticPr fontId="1"/>
  </si>
  <si>
    <t>▼ジャンプ</t>
    <phoneticPr fontId="1"/>
  </si>
  <si>
    <t>1マス/秒</t>
    <phoneticPr fontId="1"/>
  </si>
  <si>
    <t>役割</t>
    <rPh sb="0" eb="2">
      <t>ヤクワリ</t>
    </rPh>
    <phoneticPr fontId="1"/>
  </si>
  <si>
    <t>PC入力（操作）</t>
    <rPh sb="2" eb="4">
      <t>ニュウリョク</t>
    </rPh>
    <rPh sb="5" eb="7">
      <t>ソウサ</t>
    </rPh>
    <phoneticPr fontId="1"/>
  </si>
  <si>
    <t>PAD入力（操作）</t>
    <rPh sb="3" eb="5">
      <t>ニュウリョク</t>
    </rPh>
    <rPh sb="6" eb="8">
      <t>ソウサ</t>
    </rPh>
    <phoneticPr fontId="1"/>
  </si>
  <si>
    <t>詳細</t>
    <rPh sb="0" eb="2">
      <t>ショウサイ</t>
    </rPh>
    <phoneticPr fontId="1"/>
  </si>
  <si>
    <t>移動</t>
    <rPh sb="0" eb="2">
      <t>イドウ</t>
    </rPh>
    <phoneticPr fontId="1"/>
  </si>
  <si>
    <t>左スティック</t>
    <rPh sb="0" eb="1">
      <t>ヒダリ</t>
    </rPh>
    <phoneticPr fontId="1"/>
  </si>
  <si>
    <t>前/左/後ろ/右</t>
    <rPh sb="0" eb="1">
      <t>マエ</t>
    </rPh>
    <rPh sb="2" eb="3">
      <t>ヒダリ</t>
    </rPh>
    <rPh sb="4" eb="5">
      <t>ウシ</t>
    </rPh>
    <rPh sb="7" eb="8">
      <t>ミギ</t>
    </rPh>
    <phoneticPr fontId="1"/>
  </si>
  <si>
    <t>ジャンプ</t>
    <phoneticPr fontId="1"/>
  </si>
  <si>
    <t>space</t>
    <phoneticPr fontId="1"/>
  </si>
  <si>
    <t>A</t>
    <phoneticPr fontId="1"/>
  </si>
  <si>
    <t>視点変更</t>
    <rPh sb="0" eb="2">
      <t>シテン</t>
    </rPh>
    <rPh sb="2" eb="4">
      <t>ヘンコウ</t>
    </rPh>
    <phoneticPr fontId="1"/>
  </si>
  <si>
    <t>Y</t>
    <phoneticPr fontId="1"/>
  </si>
  <si>
    <t>メイン視点（サードパーソン）と俯瞰視点を切り替える。
そこで回転も可能</t>
    <rPh sb="3" eb="5">
      <t>シテン</t>
    </rPh>
    <rPh sb="15" eb="19">
      <t>フカンシテン</t>
    </rPh>
    <rPh sb="20" eb="21">
      <t>キ</t>
    </rPh>
    <rPh sb="22" eb="23">
      <t>カ</t>
    </rPh>
    <rPh sb="30" eb="32">
      <t>カイテン</t>
    </rPh>
    <rPh sb="33" eb="35">
      <t>カノウ</t>
    </rPh>
    <phoneticPr fontId="1"/>
  </si>
  <si>
    <t>回転（クイック）</t>
    <rPh sb="0" eb="2">
      <t>カイテン</t>
    </rPh>
    <phoneticPr fontId="1"/>
  </si>
  <si>
    <t>メイン視点での回転</t>
    <rPh sb="3" eb="5">
      <t>シテン</t>
    </rPh>
    <rPh sb="7" eb="9">
      <t>カイテン</t>
    </rPh>
    <phoneticPr fontId="1"/>
  </si>
  <si>
    <t>石塚</t>
  </si>
  <si>
    <t>山﨑</t>
  </si>
  <si>
    <t>榊原</t>
  </si>
  <si>
    <t>今井</t>
  </si>
  <si>
    <t>B</t>
    <phoneticPr fontId="1"/>
  </si>
  <si>
    <t>アクション</t>
    <phoneticPr fontId="1"/>
  </si>
  <si>
    <t>矢印キー</t>
    <rPh sb="0" eb="2">
      <t>ヤジルシ</t>
    </rPh>
    <phoneticPr fontId="1"/>
  </si>
  <si>
    <t>　</t>
    <phoneticPr fontId="1"/>
  </si>
  <si>
    <t>決定</t>
    <rPh sb="0" eb="2">
      <t>ケッテイ</t>
    </rPh>
    <phoneticPr fontId="1"/>
  </si>
  <si>
    <t>Enter</t>
    <phoneticPr fontId="1"/>
  </si>
  <si>
    <t>戻る</t>
    <rPh sb="0" eb="1">
      <t>モド</t>
    </rPh>
    <phoneticPr fontId="1"/>
  </si>
  <si>
    <t>ESC</t>
    <phoneticPr fontId="1"/>
  </si>
  <si>
    <t>マウス</t>
    <phoneticPr fontId="1"/>
  </si>
  <si>
    <t>右スティック</t>
    <rPh sb="0" eb="1">
      <t>ミギ</t>
    </rPh>
    <phoneticPr fontId="1"/>
  </si>
  <si>
    <t>視点</t>
    <rPh sb="0" eb="2">
      <t>シテン</t>
    </rPh>
    <phoneticPr fontId="1"/>
  </si>
  <si>
    <t>サードパーソン視点</t>
    <rPh sb="7" eb="9">
      <t>シテン</t>
    </rPh>
    <phoneticPr fontId="1"/>
  </si>
  <si>
    <t>選択</t>
    <rPh sb="0" eb="2">
      <t>センタク</t>
    </rPh>
    <phoneticPr fontId="1"/>
  </si>
  <si>
    <t>選びたいものを画面中央へ標準を合わせる</t>
    <rPh sb="0" eb="1">
      <t>エラ</t>
    </rPh>
    <rPh sb="7" eb="11">
      <t>ガメンチュウオウ</t>
    </rPh>
    <rPh sb="12" eb="14">
      <t>ヒョウジュン</t>
    </rPh>
    <rPh sb="15" eb="16">
      <t>ア</t>
    </rPh>
    <phoneticPr fontId="1"/>
  </si>
  <si>
    <t>回転（俯瞰視点のもの）</t>
    <rPh sb="0" eb="2">
      <t>カイテン</t>
    </rPh>
    <rPh sb="3" eb="5">
      <t>フカン</t>
    </rPh>
    <rPh sb="5" eb="7">
      <t>シテン</t>
    </rPh>
    <phoneticPr fontId="1"/>
  </si>
  <si>
    <t>▼操作</t>
    <rPh sb="1" eb="3">
      <t>ソウサ</t>
    </rPh>
    <phoneticPr fontId="1"/>
  </si>
  <si>
    <t>メニューやその他</t>
    <rPh sb="7" eb="8">
      <t>タ</t>
    </rPh>
    <phoneticPr fontId="1"/>
  </si>
  <si>
    <t>左スティック
左矢印スティック</t>
    <rPh sb="0" eb="1">
      <t>ヒダリ</t>
    </rPh>
    <phoneticPr fontId="1"/>
  </si>
  <si>
    <t>リスタート</t>
    <phoneticPr fontId="1"/>
  </si>
  <si>
    <t>R</t>
    <phoneticPr fontId="1"/>
  </si>
  <si>
    <t>ビューボタン</t>
    <phoneticPr fontId="1"/>
  </si>
  <si>
    <t>スタートボタン</t>
    <phoneticPr fontId="1"/>
  </si>
  <si>
    <t>▼アクション</t>
    <phoneticPr fontId="1"/>
  </si>
  <si>
    <t>▼大きさ</t>
    <rPh sb="1" eb="2">
      <t>オオ</t>
    </rPh>
    <phoneticPr fontId="1"/>
  </si>
  <si>
    <t>大きさ</t>
    <rPh sb="0" eb="1">
      <t>オオ</t>
    </rPh>
    <phoneticPr fontId="1"/>
  </si>
  <si>
    <t>高さ</t>
    <rPh sb="0" eb="1">
      <t>タカ</t>
    </rPh>
    <phoneticPr fontId="1"/>
  </si>
  <si>
    <t>幅</t>
    <rPh sb="0" eb="1">
      <t>ハバ</t>
    </rPh>
    <phoneticPr fontId="1"/>
  </si>
  <si>
    <t>スピード</t>
    <phoneticPr fontId="1"/>
  </si>
  <si>
    <t>※要調整</t>
    <rPh sb="1" eb="4">
      <t>ヨウチョウセイ</t>
    </rPh>
    <phoneticPr fontId="1"/>
  </si>
  <si>
    <t>▶高さ</t>
    <rPh sb="1" eb="2">
      <t>タカ</t>
    </rPh>
    <phoneticPr fontId="1"/>
  </si>
  <si>
    <t>▶幅</t>
    <rPh sb="1" eb="2">
      <t>ハバ</t>
    </rPh>
    <phoneticPr fontId="1"/>
  </si>
  <si>
    <t>ステージ全体構成</t>
  </si>
  <si>
    <t>ステージ全体構成</t>
    <rPh sb="4" eb="8">
      <t>ゼンタイコウセイ</t>
    </rPh>
    <phoneticPr fontId="1"/>
  </si>
  <si>
    <t>◎主役のギミック＞〇そこそこ使う＞△ちょっと使う＞×全く使用しない</t>
  </si>
  <si>
    <t>ステージ1</t>
    <phoneticPr fontId="1"/>
  </si>
  <si>
    <t>ステージ2</t>
  </si>
  <si>
    <t>ステージ3</t>
  </si>
  <si>
    <t>ステージ4</t>
  </si>
  <si>
    <t>ステージ5</t>
  </si>
  <si>
    <t>ステージコンセプト</t>
    <phoneticPr fontId="1"/>
  </si>
  <si>
    <t>サイズ</t>
    <phoneticPr fontId="1"/>
  </si>
  <si>
    <t>ギミックの詳細はこちらを参照</t>
  </si>
  <si>
    <t>ゲーム概要</t>
  </si>
  <si>
    <t>ゲーム概要</t>
    <rPh sb="3" eb="5">
      <t>ガイヨウ</t>
    </rPh>
    <phoneticPr fontId="1"/>
  </si>
  <si>
    <t>ストーリー</t>
  </si>
  <si>
    <t>ストーリー</t>
    <phoneticPr fontId="1"/>
  </si>
  <si>
    <t>目次</t>
  </si>
  <si>
    <t>目次</t>
    <rPh sb="0" eb="2">
      <t>モクジ</t>
    </rPh>
    <phoneticPr fontId="1"/>
  </si>
  <si>
    <t>No,</t>
    <phoneticPr fontId="1"/>
  </si>
  <si>
    <t>項目名</t>
    <rPh sb="0" eb="3">
      <t>コウモクメイ</t>
    </rPh>
    <phoneticPr fontId="1"/>
  </si>
  <si>
    <t>リンク</t>
    <phoneticPr fontId="1"/>
  </si>
  <si>
    <t>内容</t>
    <rPh sb="0" eb="2">
      <t>ナイヨウ</t>
    </rPh>
    <phoneticPr fontId="1"/>
  </si>
  <si>
    <t>プロジェクト計画</t>
    <rPh sb="6" eb="8">
      <t>ケイカク</t>
    </rPh>
    <phoneticPr fontId="1"/>
  </si>
  <si>
    <t>エネミー仕様</t>
  </si>
  <si>
    <t>エネミー仕様</t>
    <rPh sb="4" eb="6">
      <t>シヨウ</t>
    </rPh>
    <phoneticPr fontId="1"/>
  </si>
  <si>
    <t>ギミック</t>
  </si>
  <si>
    <t>ギミック</t>
    <phoneticPr fontId="1"/>
  </si>
  <si>
    <t>ステージ全体構成</t>
    <rPh sb="4" eb="6">
      <t>ゼンタイ</t>
    </rPh>
    <rPh sb="6" eb="8">
      <t>コウセイ</t>
    </rPh>
    <phoneticPr fontId="1"/>
  </si>
  <si>
    <t>プロジェクト計画表</t>
  </si>
  <si>
    <t>ゲーム概要をまとめたページ</t>
    <rPh sb="3" eb="5">
      <t>ガイヨウ</t>
    </rPh>
    <phoneticPr fontId="1"/>
  </si>
  <si>
    <t>スケジュールやタスクの書かれたページ</t>
    <rPh sb="11" eb="12">
      <t>カ</t>
    </rPh>
    <phoneticPr fontId="1"/>
  </si>
  <si>
    <t>世界観や、ストーリーの書かれたページ</t>
    <rPh sb="0" eb="3">
      <t>セカイカン</t>
    </rPh>
    <rPh sb="11" eb="12">
      <t>カ</t>
    </rPh>
    <phoneticPr fontId="1"/>
  </si>
  <si>
    <t>操作や、プレイヤーの仕様が書かれたページ</t>
    <rPh sb="0" eb="2">
      <t>ソウサ</t>
    </rPh>
    <rPh sb="10" eb="12">
      <t>シヨウ</t>
    </rPh>
    <rPh sb="13" eb="14">
      <t>カ</t>
    </rPh>
    <phoneticPr fontId="1"/>
  </si>
  <si>
    <t>敵キャラクターの仕様が書かれたページ</t>
    <rPh sb="0" eb="1">
      <t>テキ</t>
    </rPh>
    <rPh sb="8" eb="10">
      <t>シヨウ</t>
    </rPh>
    <rPh sb="11" eb="12">
      <t>カ</t>
    </rPh>
    <phoneticPr fontId="1"/>
  </si>
  <si>
    <t>各ギミックの特性などが書かれたページ</t>
    <rPh sb="0" eb="1">
      <t>カク</t>
    </rPh>
    <rPh sb="6" eb="8">
      <t>トクセイ</t>
    </rPh>
    <rPh sb="11" eb="12">
      <t>カ</t>
    </rPh>
    <phoneticPr fontId="1"/>
  </si>
  <si>
    <t>全体のステージのコンセプトなどが書かれたページ</t>
    <rPh sb="0" eb="2">
      <t>ゼンタイ</t>
    </rPh>
    <rPh sb="16" eb="17">
      <t>カ</t>
    </rPh>
    <phoneticPr fontId="1"/>
  </si>
  <si>
    <t>ステージ１の仕様</t>
    <rPh sb="6" eb="8">
      <t>シヨウ</t>
    </rPh>
    <phoneticPr fontId="1"/>
  </si>
  <si>
    <t>ステージ２の仕様</t>
    <rPh sb="6" eb="8">
      <t>シヨウ</t>
    </rPh>
    <phoneticPr fontId="1"/>
  </si>
  <si>
    <t>ステージ３の仕様</t>
    <rPh sb="6" eb="8">
      <t>シヨウ</t>
    </rPh>
    <phoneticPr fontId="1"/>
  </si>
  <si>
    <t>ステージ４の仕様</t>
    <rPh sb="6" eb="8">
      <t>シヨウ</t>
    </rPh>
    <phoneticPr fontId="1"/>
  </si>
  <si>
    <t>ステージ５の仕様</t>
    <rPh sb="6" eb="8">
      <t>シヨウ</t>
    </rPh>
    <phoneticPr fontId="1"/>
  </si>
  <si>
    <t>オブジェクトID</t>
    <phoneticPr fontId="1"/>
  </si>
  <si>
    <t>レーザーに気を付けながら回転を楽しんでもらうステージ。回転を使わないと開かない扉があるから考える選択しをプレイヤーに増やさせる目的</t>
    <rPh sb="5" eb="6">
      <t>キ</t>
    </rPh>
    <rPh sb="7" eb="8">
      <t>ツ</t>
    </rPh>
    <rPh sb="12" eb="14">
      <t>カイテン</t>
    </rPh>
    <rPh sb="15" eb="16">
      <t>タノ</t>
    </rPh>
    <rPh sb="27" eb="29">
      <t>カイテン</t>
    </rPh>
    <rPh sb="30" eb="31">
      <t>ツカ</t>
    </rPh>
    <rPh sb="35" eb="36">
      <t>ア</t>
    </rPh>
    <rPh sb="39" eb="40">
      <t>トビラ</t>
    </rPh>
    <rPh sb="45" eb="46">
      <t>カンガ</t>
    </rPh>
    <rPh sb="48" eb="50">
      <t>センタク</t>
    </rPh>
    <rPh sb="58" eb="59">
      <t>フ</t>
    </rPh>
    <rPh sb="63" eb="65">
      <t>モクテキ</t>
    </rPh>
    <phoneticPr fontId="1"/>
  </si>
  <si>
    <t>▼動かせるブロック</t>
    <rPh sb="1" eb="2">
      <t>ウゴ</t>
    </rPh>
    <phoneticPr fontId="1"/>
  </si>
  <si>
    <t>1m</t>
    <phoneticPr fontId="1"/>
  </si>
  <si>
    <t>奥行</t>
    <rPh sb="0" eb="2">
      <t>オクユ</t>
    </rPh>
    <phoneticPr fontId="1"/>
  </si>
  <si>
    <t>▼壊せるブロック</t>
    <rPh sb="1" eb="2">
      <t>コワ</t>
    </rPh>
    <phoneticPr fontId="1"/>
  </si>
  <si>
    <t>▼敵モンスター</t>
    <rPh sb="1" eb="2">
      <t>テキ</t>
    </rPh>
    <phoneticPr fontId="1"/>
  </si>
  <si>
    <t>エネミー仕様参照</t>
  </si>
  <si>
    <t>▼レーザー</t>
    <phoneticPr fontId="1"/>
  </si>
  <si>
    <t>▼ゲーム概要</t>
    <rPh sb="4" eb="6">
      <t>ガイヨウ</t>
    </rPh>
    <phoneticPr fontId="1"/>
  </si>
  <si>
    <t>ジャンル</t>
    <phoneticPr fontId="1"/>
  </si>
  <si>
    <t>プラットフォーム</t>
    <phoneticPr fontId="1"/>
  </si>
  <si>
    <t>プレイ人数</t>
    <rPh sb="3" eb="5">
      <t>ニンズウ</t>
    </rPh>
    <phoneticPr fontId="1"/>
  </si>
  <si>
    <t>制作</t>
    <rPh sb="0" eb="2">
      <t>セイサク</t>
    </rPh>
    <phoneticPr fontId="1"/>
  </si>
  <si>
    <t>回転パズルゲーム</t>
    <rPh sb="0" eb="2">
      <t>カイテン</t>
    </rPh>
    <phoneticPr fontId="1"/>
  </si>
  <si>
    <t>PC</t>
    <phoneticPr fontId="1"/>
  </si>
  <si>
    <t>１人</t>
    <rPh sb="1" eb="2">
      <t>ニン</t>
    </rPh>
    <phoneticPr fontId="1"/>
  </si>
  <si>
    <t>▼ゲームコンセプト</t>
    <phoneticPr fontId="1"/>
  </si>
  <si>
    <t>▼ゲームルール</t>
    <phoneticPr fontId="1"/>
  </si>
  <si>
    <t>プレイヤーは世界を回転させながら敵やギミックを乗り越えゴールを目指す</t>
    <rPh sb="6" eb="8">
      <t>セカイ</t>
    </rPh>
    <rPh sb="9" eb="11">
      <t>カイテン</t>
    </rPh>
    <rPh sb="16" eb="17">
      <t>テキ</t>
    </rPh>
    <rPh sb="23" eb="24">
      <t>ノ</t>
    </rPh>
    <rPh sb="25" eb="26">
      <t>コ</t>
    </rPh>
    <rPh sb="31" eb="33">
      <t>メザ</t>
    </rPh>
    <phoneticPr fontId="1"/>
  </si>
  <si>
    <t>プレイヤーにはHPがありギミックや敵でダメージを３回食らうゲームオーバー</t>
    <rPh sb="17" eb="18">
      <t>テキ</t>
    </rPh>
    <rPh sb="25" eb="26">
      <t>カイ</t>
    </rPh>
    <rPh sb="26" eb="27">
      <t>ク</t>
    </rPh>
    <phoneticPr fontId="1"/>
  </si>
  <si>
    <t>回転は自由にすることができるが、少ない回転数でクリアするとスコアが高くなる。</t>
    <rPh sb="0" eb="2">
      <t>カイテン</t>
    </rPh>
    <rPh sb="3" eb="5">
      <t>ジユウ</t>
    </rPh>
    <rPh sb="19" eb="22">
      <t>カイテンスウ</t>
    </rPh>
    <rPh sb="33" eb="34">
      <t>タカ</t>
    </rPh>
    <phoneticPr fontId="1"/>
  </si>
  <si>
    <t>サードパーソン視点（メイン視点）と俯瞰視点（ステージ全体を見ることができる視点）をうまく切り替え、どのように回転させるのかを判断し遊ばせるゲーム。</t>
    <rPh sb="7" eb="9">
      <t>シテン</t>
    </rPh>
    <rPh sb="13" eb="15">
      <t>シテン</t>
    </rPh>
    <rPh sb="17" eb="21">
      <t>フカンシテン</t>
    </rPh>
    <rPh sb="26" eb="28">
      <t>ゼンタイ</t>
    </rPh>
    <rPh sb="29" eb="30">
      <t>ミ</t>
    </rPh>
    <rPh sb="37" eb="39">
      <t>シテン</t>
    </rPh>
    <rPh sb="44" eb="45">
      <t>キ</t>
    </rPh>
    <rPh sb="46" eb="47">
      <t>カ</t>
    </rPh>
    <rPh sb="54" eb="56">
      <t>カイテン</t>
    </rPh>
    <rPh sb="62" eb="64">
      <t>ハンダン</t>
    </rPh>
    <rPh sb="65" eb="66">
      <t>アソ</t>
    </rPh>
    <phoneticPr fontId="1"/>
  </si>
  <si>
    <t>ゴールも回転によって動くため、ゴールとプレイヤーどちらにも気を使いながらクリアを目指す。</t>
    <rPh sb="4" eb="6">
      <t>カイテン</t>
    </rPh>
    <rPh sb="10" eb="11">
      <t>ウゴ</t>
    </rPh>
    <phoneticPr fontId="1"/>
  </si>
  <si>
    <t>ステージを回転させてプレイヤーとゴールの動きを考慮しながらゴールを目指す</t>
    <rPh sb="5" eb="7">
      <t>カイテン</t>
    </rPh>
    <rPh sb="20" eb="21">
      <t>ウゴ</t>
    </rPh>
    <rPh sb="23" eb="25">
      <t>コウリョ</t>
    </rPh>
    <rPh sb="33" eb="35">
      <t>メザ</t>
    </rPh>
    <phoneticPr fontId="1"/>
  </si>
  <si>
    <t>▼とげ</t>
    <phoneticPr fontId="1"/>
  </si>
  <si>
    <t>重力の有無</t>
    <rPh sb="0" eb="2">
      <t>ジュウリョク</t>
    </rPh>
    <rPh sb="3" eb="5">
      <t>ウム</t>
    </rPh>
    <phoneticPr fontId="1"/>
  </si>
  <si>
    <t>あり</t>
    <phoneticPr fontId="1"/>
  </si>
  <si>
    <t>なし</t>
    <phoneticPr fontId="1"/>
  </si>
  <si>
    <t>俯瞰画面</t>
  </si>
  <si>
    <t>俯瞰画面</t>
    <rPh sb="0" eb="4">
      <t>フカンガメン</t>
    </rPh>
    <phoneticPr fontId="1"/>
  </si>
  <si>
    <t>ゲーム画面</t>
  </si>
  <si>
    <t>ゲーム画面</t>
    <rPh sb="3" eb="5">
      <t>ガメン</t>
    </rPh>
    <phoneticPr fontId="1"/>
  </si>
  <si>
    <t>ゲームのメイン画面の説明</t>
    <rPh sb="7" eb="9">
      <t>ガメン</t>
    </rPh>
    <rPh sb="10" eb="12">
      <t>セツメイ</t>
    </rPh>
    <phoneticPr fontId="1"/>
  </si>
  <si>
    <t>ゲーム中の俯瞰画面の説明</t>
    <phoneticPr fontId="1"/>
  </si>
  <si>
    <t>画面遷移</t>
  </si>
  <si>
    <t>画面遷移</t>
    <rPh sb="0" eb="2">
      <t>ガメン</t>
    </rPh>
    <rPh sb="2" eb="4">
      <t>センイ</t>
    </rPh>
    <phoneticPr fontId="1"/>
  </si>
  <si>
    <t>オブジェクトID</t>
  </si>
  <si>
    <t>画面遷移の説明</t>
    <rPh sb="0" eb="4">
      <t>ガメンセンイ</t>
    </rPh>
    <rPh sb="5" eb="7">
      <t>セツメイ</t>
    </rPh>
    <phoneticPr fontId="1"/>
  </si>
  <si>
    <t>約0.8ｍ（１以下）</t>
    <rPh sb="7" eb="9">
      <t>イカ</t>
    </rPh>
    <phoneticPr fontId="1"/>
  </si>
  <si>
    <t>0.8マス</t>
    <phoneticPr fontId="1"/>
  </si>
  <si>
    <t>画面遷移</t>
    <rPh sb="0" eb="4">
      <t>ガメンセンイ</t>
    </rPh>
    <phoneticPr fontId="1"/>
  </si>
  <si>
    <t>更新日</t>
    <rPh sb="0" eb="3">
      <t>コウシンビ</t>
    </rPh>
    <phoneticPr fontId="1"/>
  </si>
  <si>
    <t>更新者</t>
    <rPh sb="0" eb="3">
      <t>コウシンシャ</t>
    </rPh>
    <phoneticPr fontId="1"/>
  </si>
  <si>
    <t>更新履歴</t>
    <rPh sb="0" eb="4">
      <t>コウシンリレキ</t>
    </rPh>
    <phoneticPr fontId="1"/>
  </si>
  <si>
    <t>今井</t>
    <rPh sb="0" eb="2">
      <t>イマイ</t>
    </rPh>
    <phoneticPr fontId="1"/>
  </si>
  <si>
    <t>仕様書作成</t>
    <rPh sb="0" eb="5">
      <t>シヨウショサクセイ</t>
    </rPh>
    <phoneticPr fontId="1"/>
  </si>
  <si>
    <t>ゲーム概要・プレイヤー仕様・ゲーム画面・俯瞰画面・ギミック・ステージ全体構成・ステージ１作成</t>
    <rPh sb="3" eb="5">
      <t>ガイヨウ</t>
    </rPh>
    <rPh sb="11" eb="13">
      <t>シヨウ</t>
    </rPh>
    <rPh sb="17" eb="19">
      <t>ガメン</t>
    </rPh>
    <rPh sb="20" eb="24">
      <t>フカンガメン</t>
    </rPh>
    <rPh sb="34" eb="38">
      <t>ゼンタイコウセイ</t>
    </rPh>
    <rPh sb="44" eb="46">
      <t>サクセイ</t>
    </rPh>
    <phoneticPr fontId="1"/>
  </si>
  <si>
    <t>プロジェクト計画表作成</t>
    <rPh sb="6" eb="11">
      <t>ケイカクヒョウサクセイ</t>
    </rPh>
    <phoneticPr fontId="1"/>
  </si>
  <si>
    <t>▼画面遷移</t>
    <rPh sb="1" eb="5">
      <t>ガメンセンイ</t>
    </rPh>
    <phoneticPr fontId="1"/>
  </si>
  <si>
    <t>▼タイトル</t>
    <phoneticPr fontId="1"/>
  </si>
  <si>
    <t>▼移動床</t>
    <rPh sb="1" eb="4">
      <t>イドウユカ</t>
    </rPh>
    <phoneticPr fontId="1"/>
  </si>
  <si>
    <t>2m</t>
    <phoneticPr fontId="1"/>
  </si>
  <si>
    <t>2ｍ</t>
    <phoneticPr fontId="1"/>
  </si>
  <si>
    <t>▼ゲーム名</t>
    <rPh sb="4" eb="5">
      <t>メイ</t>
    </rPh>
    <phoneticPr fontId="1"/>
  </si>
  <si>
    <t>▼ワープポータル</t>
    <phoneticPr fontId="1"/>
  </si>
  <si>
    <t>▼鍵</t>
    <rPh sb="1" eb="2">
      <t>カギ</t>
    </rPh>
    <phoneticPr fontId="1"/>
  </si>
  <si>
    <t>約0.5ｍ</t>
    <rPh sb="0" eb="1">
      <t>ヤク</t>
    </rPh>
    <phoneticPr fontId="1"/>
  </si>
  <si>
    <t>約1m</t>
    <rPh sb="0" eb="1">
      <t>ヤク</t>
    </rPh>
    <phoneticPr fontId="1"/>
  </si>
  <si>
    <t>▼ベルトコンベア</t>
    <phoneticPr fontId="1"/>
  </si>
  <si>
    <t>約1ｍ</t>
    <rPh sb="0" eb="1">
      <t>ヤク</t>
    </rPh>
    <phoneticPr fontId="1"/>
  </si>
  <si>
    <t>長さ</t>
    <rPh sb="0" eb="1">
      <t>ナガ</t>
    </rPh>
    <phoneticPr fontId="1"/>
  </si>
  <si>
    <t>調整できるように</t>
    <rPh sb="0" eb="2">
      <t>チョウセイ</t>
    </rPh>
    <phoneticPr fontId="1"/>
  </si>
  <si>
    <t>▼鍵で開く扉</t>
    <rPh sb="1" eb="2">
      <t>カギ</t>
    </rPh>
    <rPh sb="3" eb="4">
      <t>ヒラ</t>
    </rPh>
    <rPh sb="5" eb="6">
      <t>トビラ</t>
    </rPh>
    <phoneticPr fontId="1"/>
  </si>
  <si>
    <t>稲葉</t>
  </si>
  <si>
    <t>約2m</t>
    <rPh sb="0" eb="1">
      <t>ヤク</t>
    </rPh>
    <phoneticPr fontId="1"/>
  </si>
  <si>
    <t>約2ｍ</t>
    <rPh sb="0" eb="1">
      <t>ヤク</t>
    </rPh>
    <phoneticPr fontId="1"/>
  </si>
  <si>
    <t>ゲーム中</t>
    <phoneticPr fontId="1"/>
  </si>
  <si>
    <t>▼ジャンプ台</t>
    <rPh sb="5" eb="6">
      <t>ダイ</t>
    </rPh>
    <phoneticPr fontId="1"/>
  </si>
  <si>
    <t>約0.5m</t>
    <rPh sb="0" eb="1">
      <t>ヤク</t>
    </rPh>
    <phoneticPr fontId="1"/>
  </si>
  <si>
    <t>奥行</t>
    <rPh sb="0" eb="2">
      <t>オクユキ</t>
    </rPh>
    <phoneticPr fontId="1"/>
  </si>
  <si>
    <t>ジャンプ高さ</t>
    <rPh sb="4" eb="5">
      <t>タカ</t>
    </rPh>
    <phoneticPr fontId="1"/>
  </si>
  <si>
    <t>5ｍ</t>
    <phoneticPr fontId="1"/>
  </si>
  <si>
    <t>番号</t>
    <rPh sb="0" eb="2">
      <t>バンゴウ</t>
    </rPh>
    <phoneticPr fontId="1"/>
  </si>
  <si>
    <t>名称</t>
    <rPh sb="0" eb="2">
      <t>メイショウ</t>
    </rPh>
    <phoneticPr fontId="1"/>
  </si>
  <si>
    <t>座標</t>
    <rPh sb="0" eb="2">
      <t>ザヒョウ</t>
    </rPh>
    <phoneticPr fontId="1"/>
  </si>
  <si>
    <t>補足</t>
    <rPh sb="0" eb="2">
      <t>ホソク</t>
    </rPh>
    <phoneticPr fontId="1"/>
  </si>
  <si>
    <t>001</t>
    <phoneticPr fontId="1"/>
  </si>
  <si>
    <t>002</t>
  </si>
  <si>
    <t>003</t>
  </si>
  <si>
    <t>004</t>
  </si>
  <si>
    <t>サウンド</t>
    <phoneticPr fontId="1"/>
  </si>
  <si>
    <t>・必要なBGM</t>
    <rPh sb="1" eb="3">
      <t>ヒツヨウ</t>
    </rPh>
    <phoneticPr fontId="1"/>
  </si>
  <si>
    <t>ステージ選択画面</t>
    <rPh sb="4" eb="6">
      <t>センタク</t>
    </rPh>
    <rPh sb="6" eb="8">
      <t>ガメン</t>
    </rPh>
    <phoneticPr fontId="1"/>
  </si>
  <si>
    <t>タイトル画面</t>
    <rPh sb="4" eb="6">
      <t>ガメン</t>
    </rPh>
    <phoneticPr fontId="1"/>
  </si>
  <si>
    <t>プレイ画面</t>
    <rPh sb="3" eb="5">
      <t>ガメン</t>
    </rPh>
    <phoneticPr fontId="1"/>
  </si>
  <si>
    <t>リザルト画面</t>
    <rPh sb="4" eb="6">
      <t>ガメン</t>
    </rPh>
    <phoneticPr fontId="1"/>
  </si>
  <si>
    <t>・必要なSE</t>
    <rPh sb="1" eb="3">
      <t>ヒツヨウ</t>
    </rPh>
    <phoneticPr fontId="1"/>
  </si>
  <si>
    <t>プレイヤー移動</t>
    <rPh sb="5" eb="7">
      <t>イドウ</t>
    </rPh>
    <phoneticPr fontId="1"/>
  </si>
  <si>
    <t>プレイヤージャンプ</t>
    <phoneticPr fontId="1"/>
  </si>
  <si>
    <t>プレイヤー着地</t>
    <rPh sb="5" eb="7">
      <t>チャクチ</t>
    </rPh>
    <phoneticPr fontId="1"/>
  </si>
  <si>
    <t>ステージ回転</t>
  </si>
  <si>
    <t>プレイヤーダメージ</t>
    <phoneticPr fontId="1"/>
  </si>
  <si>
    <t>カーソル移動</t>
    <rPh sb="4" eb="6">
      <t>イドウ</t>
    </rPh>
    <phoneticPr fontId="1"/>
  </si>
  <si>
    <t>カーソル決定</t>
    <rPh sb="4" eb="6">
      <t>ケッテイ</t>
    </rPh>
    <phoneticPr fontId="1"/>
  </si>
  <si>
    <t>(俯瞰カメラ移動)</t>
    <phoneticPr fontId="1"/>
  </si>
  <si>
    <t>ワープ</t>
    <phoneticPr fontId="1"/>
  </si>
  <si>
    <t>動かせるブロック移動</t>
    <rPh sb="0" eb="1">
      <t>ウゴ</t>
    </rPh>
    <rPh sb="8" eb="10">
      <t>イドウ</t>
    </rPh>
    <phoneticPr fontId="1"/>
  </si>
  <si>
    <t>壊せるブロック破壊</t>
    <rPh sb="0" eb="1">
      <t>コワ</t>
    </rPh>
    <rPh sb="7" eb="9">
      <t>ハカイ</t>
    </rPh>
    <phoneticPr fontId="1"/>
  </si>
  <si>
    <t>▼柵</t>
    <rPh sb="1" eb="2">
      <t>サク</t>
    </rPh>
    <phoneticPr fontId="1"/>
  </si>
  <si>
    <t>柵が落ちる</t>
    <rPh sb="0" eb="1">
      <t>サク</t>
    </rPh>
    <rPh sb="2" eb="3">
      <t>オ</t>
    </rPh>
    <phoneticPr fontId="1"/>
  </si>
  <si>
    <t>敵移動</t>
    <rPh sb="0" eb="3">
      <t>テキイドウ</t>
    </rPh>
    <phoneticPr fontId="1"/>
  </si>
  <si>
    <t>(ステージ決定)</t>
    <rPh sb="5" eb="7">
      <t>ケッテイ</t>
    </rPh>
    <phoneticPr fontId="1"/>
  </si>
  <si>
    <t>(未)</t>
  </si>
  <si>
    <t>(未)</t>
    <phoneticPr fontId="1"/>
  </si>
  <si>
    <t>(カメラ切り替え)</t>
    <rPh sb="4" eb="5">
      <t>キ</t>
    </rPh>
    <rPh sb="6" eb="7">
      <t>カ</t>
    </rPh>
    <phoneticPr fontId="1"/>
  </si>
  <si>
    <t>サウンド</t>
  </si>
  <si>
    <t>ゲームサウンドの内容</t>
    <rPh sb="8" eb="10">
      <t>ナイヨウ</t>
    </rPh>
    <phoneticPr fontId="1"/>
  </si>
  <si>
    <t>左矢印キー</t>
    <rPh sb="0" eb="3">
      <t>ヒダリヤジルシ</t>
    </rPh>
    <phoneticPr fontId="1"/>
  </si>
  <si>
    <t>メニュー</t>
    <phoneticPr fontId="1"/>
  </si>
  <si>
    <t>X</t>
    <phoneticPr fontId="1"/>
  </si>
  <si>
    <t>ものを持つ</t>
    <rPh sb="3" eb="4">
      <t>モ</t>
    </rPh>
    <phoneticPr fontId="1"/>
  </si>
  <si>
    <t>F</t>
    <phoneticPr fontId="1"/>
  </si>
  <si>
    <t>Tab</t>
    <phoneticPr fontId="1"/>
  </si>
  <si>
    <t>E</t>
    <phoneticPr fontId="1"/>
  </si>
  <si>
    <t>W/A/S/D</t>
    <phoneticPr fontId="1"/>
  </si>
  <si>
    <t>W/S</t>
    <phoneticPr fontId="1"/>
  </si>
  <si>
    <t>更新履歴</t>
  </si>
  <si>
    <r>
      <t>Salvation 9</t>
    </r>
    <r>
      <rPr>
        <sz val="11"/>
        <color theme="1"/>
        <rFont val="メイリオ"/>
        <family val="3"/>
        <charset val="128"/>
      </rPr>
      <t>（サルベーションナンバーナイン）</t>
    </r>
    <phoneticPr fontId="1"/>
  </si>
  <si>
    <t>プレイヤー仕様</t>
    <phoneticPr fontId="1"/>
  </si>
  <si>
    <t>9×9×9</t>
    <phoneticPr fontId="1"/>
  </si>
  <si>
    <t>エリア</t>
    <phoneticPr fontId="1"/>
  </si>
  <si>
    <t>14×14×14</t>
    <phoneticPr fontId="1"/>
  </si>
  <si>
    <t>チュートリアルステージ。基本的な回転とドア、スイッチで開くドア、箱の仕組みを教える。俯瞰画面でステージ全体を見れることを教える。</t>
    <rPh sb="12" eb="15">
      <t>キホンテキ</t>
    </rPh>
    <rPh sb="16" eb="18">
      <t>カイテン</t>
    </rPh>
    <rPh sb="27" eb="28">
      <t>ヒラ</t>
    </rPh>
    <rPh sb="32" eb="33">
      <t>ハコ</t>
    </rPh>
    <rPh sb="34" eb="36">
      <t>シク</t>
    </rPh>
    <rPh sb="38" eb="39">
      <t>オシ</t>
    </rPh>
    <rPh sb="42" eb="46">
      <t>フカンガメン</t>
    </rPh>
    <rPh sb="51" eb="53">
      <t>ゼンタイ</t>
    </rPh>
    <rPh sb="54" eb="55">
      <t>ミ</t>
    </rPh>
    <rPh sb="60" eb="61">
      <t>オシ</t>
    </rPh>
    <phoneticPr fontId="1"/>
  </si>
  <si>
    <t>1-1</t>
    <phoneticPr fontId="1"/>
  </si>
  <si>
    <t>1-2</t>
    <phoneticPr fontId="1"/>
  </si>
  <si>
    <t>1-3</t>
    <phoneticPr fontId="1"/>
  </si>
  <si>
    <t>2-1</t>
    <phoneticPr fontId="1"/>
  </si>
  <si>
    <t>2-2</t>
    <phoneticPr fontId="1"/>
  </si>
  <si>
    <t>2-3</t>
    <phoneticPr fontId="1"/>
  </si>
  <si>
    <t>3-1</t>
    <phoneticPr fontId="1"/>
  </si>
  <si>
    <t>3-2</t>
    <phoneticPr fontId="1"/>
  </si>
  <si>
    <t>3-3</t>
    <phoneticPr fontId="1"/>
  </si>
  <si>
    <t>4-1</t>
    <phoneticPr fontId="1"/>
  </si>
  <si>
    <t>4-2</t>
    <phoneticPr fontId="1"/>
  </si>
  <si>
    <t>4-3</t>
    <phoneticPr fontId="1"/>
  </si>
  <si>
    <t>5-1</t>
    <phoneticPr fontId="1"/>
  </si>
  <si>
    <t>5-2</t>
    <phoneticPr fontId="1"/>
  </si>
  <si>
    <t>5-3</t>
    <phoneticPr fontId="1"/>
  </si>
  <si>
    <t>9×9×9</t>
  </si>
  <si>
    <t>スタート</t>
    <phoneticPr fontId="1"/>
  </si>
  <si>
    <t>1,1,1</t>
    <phoneticPr fontId="1"/>
  </si>
  <si>
    <t>段ボール</t>
    <rPh sb="0" eb="1">
      <t>ダン</t>
    </rPh>
    <phoneticPr fontId="1"/>
  </si>
  <si>
    <t>自動ドア①</t>
    <rPh sb="0" eb="2">
      <t>ジドウ</t>
    </rPh>
    <phoneticPr fontId="1"/>
  </si>
  <si>
    <t>自動ドア②</t>
    <rPh sb="0" eb="2">
      <t>ジドウ</t>
    </rPh>
    <phoneticPr fontId="1"/>
  </si>
  <si>
    <t>2,9,5</t>
    <phoneticPr fontId="1"/>
  </si>
  <si>
    <t>005</t>
  </si>
  <si>
    <t>006</t>
  </si>
  <si>
    <t>007</t>
  </si>
  <si>
    <t>6,6,6</t>
    <phoneticPr fontId="1"/>
  </si>
  <si>
    <t>スイッチ</t>
    <phoneticPr fontId="1"/>
  </si>
  <si>
    <t>8,8,6</t>
    <phoneticPr fontId="1"/>
  </si>
  <si>
    <t>スイッチドア</t>
    <phoneticPr fontId="1"/>
  </si>
  <si>
    <t>3,2,6</t>
    <phoneticPr fontId="1"/>
  </si>
  <si>
    <t>008</t>
  </si>
  <si>
    <t>ポータル</t>
    <phoneticPr fontId="1"/>
  </si>
  <si>
    <t>2,2,6</t>
    <phoneticPr fontId="1"/>
  </si>
  <si>
    <t>次のエリアに移動</t>
    <rPh sb="0" eb="1">
      <t>ツギ</t>
    </rPh>
    <rPh sb="6" eb="8">
      <t>イドウ</t>
    </rPh>
    <phoneticPr fontId="1"/>
  </si>
  <si>
    <t>スイッチドアを押すために使用</t>
    <rPh sb="7" eb="8">
      <t>オ</t>
    </rPh>
    <rPh sb="12" eb="14">
      <t>シヨウ</t>
    </rPh>
    <phoneticPr fontId="1"/>
  </si>
  <si>
    <t>回転によって落下することをプレイヤーに視覚的にわからせる</t>
    <phoneticPr fontId="1"/>
  </si>
  <si>
    <t>近づくと自動で開く。</t>
    <rPh sb="0" eb="1">
      <t>チカ</t>
    </rPh>
    <rPh sb="4" eb="6">
      <t>ジドウ</t>
    </rPh>
    <rPh sb="7" eb="8">
      <t>ヒラ</t>
    </rPh>
    <phoneticPr fontId="1"/>
  </si>
  <si>
    <t>▼ステージ１全体構成</t>
    <rPh sb="6" eb="10">
      <t>ゼンタイコウセイ</t>
    </rPh>
    <phoneticPr fontId="1"/>
  </si>
  <si>
    <t>▼エリア1-1　～このゲームのチュートリアル～</t>
    <phoneticPr fontId="1"/>
  </si>
  <si>
    <t>ステージ２</t>
    <phoneticPr fontId="1"/>
  </si>
  <si>
    <t>ステージ３</t>
    <phoneticPr fontId="1"/>
  </si>
  <si>
    <t>ステージ4</t>
    <phoneticPr fontId="1"/>
  </si>
  <si>
    <t>約1.25ｍ</t>
    <phoneticPr fontId="1"/>
  </si>
  <si>
    <t>プレイヤーの正面</t>
    <rPh sb="6" eb="8">
      <t>ショウメン</t>
    </rPh>
    <phoneticPr fontId="1"/>
  </si>
  <si>
    <t>1マス程度</t>
    <rPh sb="3" eb="5">
      <t>テイド</t>
    </rPh>
    <phoneticPr fontId="1"/>
  </si>
  <si>
    <t>完成</t>
    <rPh sb="0" eb="2">
      <t>カンセイ</t>
    </rPh>
    <phoneticPr fontId="28"/>
  </si>
  <si>
    <t>　</t>
  </si>
  <si>
    <t>7.1.1</t>
    <phoneticPr fontId="28"/>
  </si>
  <si>
    <t>納品できる状態</t>
    <rPh sb="0" eb="2">
      <t>ノウヒン</t>
    </rPh>
    <rPh sb="5" eb="7">
      <t>ジョウタイ</t>
    </rPh>
    <phoneticPr fontId="28"/>
  </si>
  <si>
    <t>引き渡し</t>
    <rPh sb="0" eb="1">
      <t>ヒ</t>
    </rPh>
    <rPh sb="2" eb="3">
      <t>ワタ</t>
    </rPh>
    <phoneticPr fontId="28"/>
  </si>
  <si>
    <t>6.1.1</t>
    <phoneticPr fontId="28"/>
  </si>
  <si>
    <t>バグなしって状態</t>
    <rPh sb="6" eb="8">
      <t>ジョウタイ</t>
    </rPh>
    <phoneticPr fontId="28"/>
  </si>
  <si>
    <t>試験</t>
    <rPh sb="0" eb="2">
      <t>シケン</t>
    </rPh>
    <phoneticPr fontId="28"/>
  </si>
  <si>
    <t>β版の完成</t>
    <rPh sb="1" eb="2">
      <t>バン</t>
    </rPh>
    <rPh sb="3" eb="5">
      <t>カンセイ</t>
    </rPh>
    <phoneticPr fontId="28"/>
  </si>
  <si>
    <t>ステージ１２</t>
  </si>
  <si>
    <t>5.1.3.4.12</t>
  </si>
  <si>
    <t>PN</t>
  </si>
  <si>
    <t>ステージ１１</t>
  </si>
  <si>
    <t>5.1.3.4.11</t>
  </si>
  <si>
    <t>ステージ１０</t>
  </si>
  <si>
    <t>5.1.3.4.10</t>
  </si>
  <si>
    <t>ステージ９</t>
  </si>
  <si>
    <t>5.1.3.4.9</t>
  </si>
  <si>
    <t>ステージ８</t>
  </si>
  <si>
    <t>5.1.3.4.8</t>
  </si>
  <si>
    <t>ステージ７</t>
  </si>
  <si>
    <t>5.1.3.4.7</t>
  </si>
  <si>
    <t>ステージ６</t>
  </si>
  <si>
    <t>5.1.3.4.6</t>
  </si>
  <si>
    <t>ステージ５</t>
  </si>
  <si>
    <t>5.1.3.4.5</t>
  </si>
  <si>
    <t>ステージ４</t>
  </si>
  <si>
    <t>5.1.3.4.4</t>
  </si>
  <si>
    <t>ステージ３</t>
  </si>
  <si>
    <t>5.1.3.4.3</t>
  </si>
  <si>
    <t>ステージ２</t>
  </si>
  <si>
    <t>5.1.3.4.2</t>
  </si>
  <si>
    <t>ステージ１</t>
    <phoneticPr fontId="28"/>
  </si>
  <si>
    <t>5.1.3.4.1</t>
    <phoneticPr fontId="28"/>
  </si>
  <si>
    <t>レベルデザイン</t>
    <phoneticPr fontId="28"/>
  </si>
  <si>
    <t>5.1.3.4</t>
    <phoneticPr fontId="28"/>
  </si>
  <si>
    <t>ゴール</t>
    <phoneticPr fontId="28"/>
  </si>
  <si>
    <t>5.1.3.3.9</t>
  </si>
  <si>
    <t>DS</t>
  </si>
  <si>
    <t>スイッチ＆ドア</t>
    <phoneticPr fontId="28"/>
  </si>
  <si>
    <t>5.1.3.3.8</t>
  </si>
  <si>
    <t>レーザー</t>
    <phoneticPr fontId="28"/>
  </si>
  <si>
    <t>5.1.3.3.7</t>
  </si>
  <si>
    <t>柵</t>
    <rPh sb="0" eb="1">
      <t>サク</t>
    </rPh>
    <phoneticPr fontId="28"/>
  </si>
  <si>
    <t>5.1.3.3.6</t>
  </si>
  <si>
    <t>トゲ</t>
    <phoneticPr fontId="28"/>
  </si>
  <si>
    <t>5.1.3.3.5</t>
  </si>
  <si>
    <t>動くブロック</t>
    <rPh sb="0" eb="1">
      <t>ウゴ</t>
    </rPh>
    <phoneticPr fontId="28"/>
  </si>
  <si>
    <t>5.1.3.3.4</t>
  </si>
  <si>
    <t>壊せるブロック</t>
    <rPh sb="0" eb="1">
      <t>コワ</t>
    </rPh>
    <phoneticPr fontId="28"/>
  </si>
  <si>
    <t>5.1.3.3.3</t>
  </si>
  <si>
    <t>動かせるブロック</t>
    <rPh sb="0" eb="1">
      <t>ウゴ</t>
    </rPh>
    <phoneticPr fontId="28"/>
  </si>
  <si>
    <t>5.1.3.3.2</t>
  </si>
  <si>
    <t>床ブロック</t>
    <rPh sb="0" eb="1">
      <t>ユカ</t>
    </rPh>
    <phoneticPr fontId="28"/>
  </si>
  <si>
    <t>5.1.3.3.1</t>
    <phoneticPr fontId="28"/>
  </si>
  <si>
    <t>背景の作成</t>
    <rPh sb="0" eb="2">
      <t>ハイケイ</t>
    </rPh>
    <rPh sb="3" eb="5">
      <t>サクセイ</t>
    </rPh>
    <phoneticPr fontId="28"/>
  </si>
  <si>
    <t>5.1.3.3</t>
    <phoneticPr fontId="28"/>
  </si>
  <si>
    <t>歩く（エネミー）</t>
    <rPh sb="0" eb="1">
      <t>アル</t>
    </rPh>
    <phoneticPr fontId="28"/>
  </si>
  <si>
    <t>5.1.3.2.7</t>
  </si>
  <si>
    <t>アイドル（エネミー）</t>
    <phoneticPr fontId="28"/>
  </si>
  <si>
    <t>5.1.3.2.6</t>
  </si>
  <si>
    <t>アイドル（プレイヤー）</t>
    <phoneticPr fontId="28"/>
  </si>
  <si>
    <t>5.1.3.2.5</t>
  </si>
  <si>
    <t>持ち上げる（プレイヤー）</t>
    <rPh sb="0" eb="1">
      <t>モ</t>
    </rPh>
    <rPh sb="2" eb="3">
      <t>ア</t>
    </rPh>
    <phoneticPr fontId="28"/>
  </si>
  <si>
    <t>5.1.3.2.4</t>
  </si>
  <si>
    <t>落下（プレイヤー）</t>
    <rPh sb="0" eb="2">
      <t>ラッカ</t>
    </rPh>
    <phoneticPr fontId="28"/>
  </si>
  <si>
    <t>5.1.3.2.3</t>
  </si>
  <si>
    <t>ジャンプ（プレイヤー）</t>
    <phoneticPr fontId="28"/>
  </si>
  <si>
    <t>5.1.3.2.2</t>
  </si>
  <si>
    <t>歩く（プレイヤー）</t>
    <rPh sb="0" eb="1">
      <t>アル</t>
    </rPh>
    <phoneticPr fontId="28"/>
  </si>
  <si>
    <t>5.1.3.2.1</t>
    <phoneticPr fontId="28"/>
  </si>
  <si>
    <t>アニメーションの作成</t>
    <rPh sb="8" eb="10">
      <t>サクセイ</t>
    </rPh>
    <phoneticPr fontId="28"/>
  </si>
  <si>
    <t>5.1.3.2</t>
    <phoneticPr fontId="28"/>
  </si>
  <si>
    <t>エネミーの作成</t>
    <rPh sb="5" eb="7">
      <t>サクセイ</t>
    </rPh>
    <phoneticPr fontId="28"/>
  </si>
  <si>
    <t>5.1.3.1.2</t>
  </si>
  <si>
    <t>プレイヤーの作成</t>
    <rPh sb="6" eb="8">
      <t>サクセイ</t>
    </rPh>
    <phoneticPr fontId="28"/>
  </si>
  <si>
    <t>5.1.3.1.1</t>
    <phoneticPr fontId="28"/>
  </si>
  <si>
    <t>モデルの作成作成</t>
    <rPh sb="4" eb="6">
      <t>サクセイ</t>
    </rPh>
    <rPh sb="6" eb="8">
      <t>サクセイ</t>
    </rPh>
    <phoneticPr fontId="28"/>
  </si>
  <si>
    <t>5.1.3.1</t>
    <phoneticPr fontId="28"/>
  </si>
  <si>
    <t>デザインの作成</t>
    <rPh sb="5" eb="7">
      <t>サクセイ</t>
    </rPh>
    <phoneticPr fontId="28"/>
  </si>
  <si>
    <t>5.1.3</t>
    <phoneticPr fontId="28"/>
  </si>
  <si>
    <t>5.1.2.5.7</t>
  </si>
  <si>
    <t>PG</t>
  </si>
  <si>
    <t>ワープ</t>
    <phoneticPr fontId="28"/>
  </si>
  <si>
    <t>5.1.2.5.6</t>
  </si>
  <si>
    <t>5.1.2.5.5</t>
  </si>
  <si>
    <t>5.1.2.5.4</t>
  </si>
  <si>
    <t>5.1.2.5.3</t>
  </si>
  <si>
    <t>敵</t>
    <rPh sb="0" eb="1">
      <t>テキ</t>
    </rPh>
    <phoneticPr fontId="28"/>
  </si>
  <si>
    <t>5.1.2.5.2</t>
  </si>
  <si>
    <t>壊れるブロック</t>
    <rPh sb="0" eb="1">
      <t>コワ</t>
    </rPh>
    <phoneticPr fontId="28"/>
  </si>
  <si>
    <t>5.1.2.5.1</t>
    <phoneticPr fontId="28"/>
  </si>
  <si>
    <t>ギミックの作成</t>
    <rPh sb="5" eb="7">
      <t>サクセイ</t>
    </rPh>
    <phoneticPr fontId="28"/>
  </si>
  <si>
    <t>5.1.2.5</t>
    <phoneticPr fontId="28"/>
  </si>
  <si>
    <t>画面遷移作成</t>
    <rPh sb="0" eb="6">
      <t>ガメンセンイサクセイ</t>
    </rPh>
    <phoneticPr fontId="28"/>
  </si>
  <si>
    <t>5.1.2.4</t>
    <phoneticPr fontId="28"/>
  </si>
  <si>
    <t>俯瞰画面との切り替え作成</t>
    <rPh sb="0" eb="4">
      <t>フカンガメン</t>
    </rPh>
    <rPh sb="6" eb="7">
      <t>キ</t>
    </rPh>
    <rPh sb="8" eb="9">
      <t>カ</t>
    </rPh>
    <rPh sb="10" eb="12">
      <t>サクセイ</t>
    </rPh>
    <phoneticPr fontId="28"/>
  </si>
  <si>
    <t>5.1.2.3.1</t>
    <phoneticPr fontId="28"/>
  </si>
  <si>
    <t>俯瞰画面の作成</t>
    <rPh sb="0" eb="4">
      <t>フカンガメン</t>
    </rPh>
    <rPh sb="5" eb="7">
      <t>サクセイ</t>
    </rPh>
    <phoneticPr fontId="28"/>
  </si>
  <si>
    <t>5.1.2.3</t>
    <phoneticPr fontId="28"/>
  </si>
  <si>
    <t>回転時オブジェクトの固定作成</t>
    <rPh sb="0" eb="3">
      <t>カイテンジ</t>
    </rPh>
    <rPh sb="10" eb="14">
      <t>コテイサクセイ</t>
    </rPh>
    <phoneticPr fontId="28"/>
  </si>
  <si>
    <t>5.1.2.2.2</t>
  </si>
  <si>
    <t>回転時プレイヤーの固定作成</t>
    <rPh sb="0" eb="3">
      <t>カイテンジ</t>
    </rPh>
    <rPh sb="9" eb="13">
      <t>コテイサクセイ</t>
    </rPh>
    <phoneticPr fontId="28"/>
  </si>
  <si>
    <t>5.1.2.2.1</t>
    <phoneticPr fontId="28"/>
  </si>
  <si>
    <t>ステージの回転作成</t>
    <rPh sb="5" eb="7">
      <t>カイテン</t>
    </rPh>
    <rPh sb="7" eb="9">
      <t>サクセイ</t>
    </rPh>
    <phoneticPr fontId="28"/>
  </si>
  <si>
    <t>5.1.2.2</t>
    <phoneticPr fontId="28"/>
  </si>
  <si>
    <t>ゲームオーバー作成</t>
    <phoneticPr fontId="28"/>
  </si>
  <si>
    <t>5.1.2.1.4</t>
  </si>
  <si>
    <t>ゴールの作成</t>
    <phoneticPr fontId="28"/>
  </si>
  <si>
    <t>5.1.2.1.3</t>
  </si>
  <si>
    <t>プレイヤーのHP作成</t>
    <phoneticPr fontId="28"/>
  </si>
  <si>
    <t>5.1.2.1.2</t>
  </si>
  <si>
    <t>カメラ移動の作成</t>
    <phoneticPr fontId="28"/>
  </si>
  <si>
    <t>5.1.2.1.1</t>
    <phoneticPr fontId="28"/>
  </si>
  <si>
    <t>5.1.2.1</t>
    <phoneticPr fontId="28"/>
  </si>
  <si>
    <t>プログラムの作成</t>
    <rPh sb="6" eb="8">
      <t>サクセイ</t>
    </rPh>
    <phoneticPr fontId="28"/>
  </si>
  <si>
    <t>5.1.2</t>
    <phoneticPr fontId="28"/>
  </si>
  <si>
    <t>ステージ仕様作成</t>
    <rPh sb="4" eb="8">
      <t>シヨウサクセイ</t>
    </rPh>
    <phoneticPr fontId="28"/>
  </si>
  <si>
    <t>5.1.1.4</t>
  </si>
  <si>
    <t>エネミー仕様作成</t>
    <rPh sb="4" eb="8">
      <t>シヨウサクセイ</t>
    </rPh>
    <phoneticPr fontId="28"/>
  </si>
  <si>
    <t>5.1.1.3</t>
  </si>
  <si>
    <t>ギミック仕様作成</t>
    <rPh sb="4" eb="6">
      <t>シヨウ</t>
    </rPh>
    <rPh sb="6" eb="8">
      <t>サクセイ</t>
    </rPh>
    <phoneticPr fontId="28"/>
  </si>
  <si>
    <t>5.1.1.2</t>
    <phoneticPr fontId="28"/>
  </si>
  <si>
    <t>プレイヤー仕様作成</t>
    <rPh sb="5" eb="9">
      <t>シヨウサクセイ</t>
    </rPh>
    <phoneticPr fontId="28"/>
  </si>
  <si>
    <t>5.1.1.1</t>
    <phoneticPr fontId="28"/>
  </si>
  <si>
    <t>仕様書の作成</t>
    <rPh sb="0" eb="3">
      <t>シヨウショ</t>
    </rPh>
    <rPh sb="4" eb="6">
      <t>サクセイ</t>
    </rPh>
    <phoneticPr fontId="28"/>
  </si>
  <si>
    <t>5.1.1</t>
    <phoneticPr fontId="28"/>
  </si>
  <si>
    <t>α版の完成</t>
    <rPh sb="0" eb="2">
      <t>アルファバン</t>
    </rPh>
    <rPh sb="3" eb="5">
      <t>カンセイ</t>
    </rPh>
    <phoneticPr fontId="28"/>
  </si>
  <si>
    <t>ゲームを楽しく遊べる状態</t>
    <rPh sb="4" eb="5">
      <t>タノ</t>
    </rPh>
    <rPh sb="7" eb="8">
      <t>アソ</t>
    </rPh>
    <rPh sb="10" eb="12">
      <t>ジョウタイ</t>
    </rPh>
    <phoneticPr fontId="28"/>
  </si>
  <si>
    <t>実施</t>
    <rPh sb="0" eb="2">
      <t>ジッシ</t>
    </rPh>
    <phoneticPr fontId="28"/>
  </si>
  <si>
    <t>デザイナー</t>
    <phoneticPr fontId="28"/>
  </si>
  <si>
    <t>バージョンの選定</t>
    <rPh sb="6" eb="8">
      <t>センテイ</t>
    </rPh>
    <phoneticPr fontId="28"/>
  </si>
  <si>
    <t>gitの設定</t>
    <rPh sb="4" eb="6">
      <t>セッテイ</t>
    </rPh>
    <phoneticPr fontId="28"/>
  </si>
  <si>
    <t>エンジンの選定</t>
    <rPh sb="5" eb="7">
      <t>センテイ</t>
    </rPh>
    <phoneticPr fontId="28"/>
  </si>
  <si>
    <t>プログラマー</t>
    <phoneticPr fontId="28"/>
  </si>
  <si>
    <t>4.1.1</t>
    <phoneticPr fontId="28"/>
  </si>
  <si>
    <t>制作環境の構築</t>
    <rPh sb="0" eb="4">
      <t>セイサクカンキョウ</t>
    </rPh>
    <rPh sb="5" eb="7">
      <t>コウチク</t>
    </rPh>
    <phoneticPr fontId="28"/>
  </si>
  <si>
    <t>いつでも作業開始できるぞ！って状態</t>
    <rPh sb="4" eb="8">
      <t>サギョウカイシ</t>
    </rPh>
    <rPh sb="15" eb="17">
      <t>ジョウタイ</t>
    </rPh>
    <phoneticPr fontId="28"/>
  </si>
  <si>
    <t>調達</t>
    <rPh sb="0" eb="2">
      <t>チョウタツ</t>
    </rPh>
    <phoneticPr fontId="28"/>
  </si>
  <si>
    <t>工数の設定</t>
    <rPh sb="0" eb="2">
      <t>コウスウ</t>
    </rPh>
    <rPh sb="3" eb="5">
      <t>セッテイ</t>
    </rPh>
    <phoneticPr fontId="28"/>
  </si>
  <si>
    <t>3.1.3.3</t>
  </si>
  <si>
    <t>担当者割り振り</t>
    <rPh sb="0" eb="4">
      <t>タントウシャワ</t>
    </rPh>
    <rPh sb="5" eb="6">
      <t>フ</t>
    </rPh>
    <phoneticPr fontId="28"/>
  </si>
  <si>
    <t>3.1.3.2</t>
  </si>
  <si>
    <t>作業の洗い出し</t>
    <rPh sb="0" eb="2">
      <t>サギョウ</t>
    </rPh>
    <rPh sb="3" eb="4">
      <t>アラ</t>
    </rPh>
    <rPh sb="5" eb="6">
      <t>ダ</t>
    </rPh>
    <phoneticPr fontId="28"/>
  </si>
  <si>
    <t>3.1.3.1</t>
    <phoneticPr fontId="28"/>
  </si>
  <si>
    <t>マスター版までのスケジュール</t>
    <rPh sb="4" eb="5">
      <t>バン</t>
    </rPh>
    <phoneticPr fontId="28"/>
  </si>
  <si>
    <t>3.1.3</t>
    <phoneticPr fontId="28"/>
  </si>
  <si>
    <t>3.1.2.3</t>
  </si>
  <si>
    <t>3.1.2.2</t>
  </si>
  <si>
    <t>3.1.2.1</t>
    <phoneticPr fontId="28"/>
  </si>
  <si>
    <t>β版までのスケジュール</t>
    <rPh sb="1" eb="2">
      <t>バン</t>
    </rPh>
    <phoneticPr fontId="28"/>
  </si>
  <si>
    <t>3.1.2</t>
    <phoneticPr fontId="28"/>
  </si>
  <si>
    <t>3.1.1.3</t>
  </si>
  <si>
    <t>3.1.1.2</t>
  </si>
  <si>
    <t>3.1.1.1</t>
    <phoneticPr fontId="28"/>
  </si>
  <si>
    <t>α版までのスケジュール</t>
    <rPh sb="1" eb="2">
      <t>バン</t>
    </rPh>
    <phoneticPr fontId="28"/>
  </si>
  <si>
    <t>3.1.1</t>
    <phoneticPr fontId="28"/>
  </si>
  <si>
    <t>マスタースケジュールの作成</t>
    <rPh sb="11" eb="13">
      <t>サクセイ</t>
    </rPh>
    <phoneticPr fontId="28"/>
  </si>
  <si>
    <t>スケジュールが完成している状態</t>
    <rPh sb="7" eb="9">
      <t>カンセイ</t>
    </rPh>
    <rPh sb="13" eb="15">
      <t>ジョウタイ</t>
    </rPh>
    <phoneticPr fontId="28"/>
  </si>
  <si>
    <t>計画</t>
    <rPh sb="0" eb="2">
      <t>ケイカク</t>
    </rPh>
    <phoneticPr fontId="28"/>
  </si>
  <si>
    <t>ボリュームの設定</t>
    <rPh sb="6" eb="8">
      <t>セッテイ</t>
    </rPh>
    <phoneticPr fontId="28"/>
  </si>
  <si>
    <t>2.2.1</t>
    <phoneticPr fontId="28"/>
  </si>
  <si>
    <t>仮素材の準備</t>
    <rPh sb="0" eb="3">
      <t>カリソザイ</t>
    </rPh>
    <rPh sb="4" eb="6">
      <t>ジュンビ</t>
    </rPh>
    <phoneticPr fontId="28"/>
  </si>
  <si>
    <t>2.1.2</t>
    <phoneticPr fontId="28"/>
  </si>
  <si>
    <t>2.1.1</t>
    <phoneticPr fontId="28"/>
  </si>
  <si>
    <t>プロトタイプの作成</t>
    <rPh sb="7" eb="9">
      <t>サクセイ</t>
    </rPh>
    <phoneticPr fontId="28"/>
  </si>
  <si>
    <t>この企画で行ける！ってなっている状態</t>
    <rPh sb="2" eb="4">
      <t>キカク</t>
    </rPh>
    <rPh sb="5" eb="6">
      <t>イ</t>
    </rPh>
    <rPh sb="16" eb="18">
      <t>ジョウタイ</t>
    </rPh>
    <phoneticPr fontId="28"/>
  </si>
  <si>
    <t>調査</t>
    <rPh sb="0" eb="2">
      <t>チョウサ</t>
    </rPh>
    <phoneticPr fontId="28"/>
  </si>
  <si>
    <t>企画書フィードバック</t>
    <rPh sb="0" eb="3">
      <t>キカクショ</t>
    </rPh>
    <phoneticPr fontId="28"/>
  </si>
  <si>
    <t>PN DS</t>
  </si>
  <si>
    <t>画面イメージ</t>
    <rPh sb="0" eb="2">
      <t>ガメン</t>
    </rPh>
    <phoneticPr fontId="28"/>
  </si>
  <si>
    <t>1.3.4</t>
    <phoneticPr fontId="28"/>
  </si>
  <si>
    <t>サイクル</t>
    <phoneticPr fontId="28"/>
  </si>
  <si>
    <t>1.3.3</t>
    <phoneticPr fontId="28"/>
  </si>
  <si>
    <t>ゲーム概要・ターゲット</t>
    <rPh sb="3" eb="5">
      <t>ガイヨウ</t>
    </rPh>
    <phoneticPr fontId="28"/>
  </si>
  <si>
    <t>1.3.2</t>
    <phoneticPr fontId="28"/>
  </si>
  <si>
    <t>表紙</t>
    <rPh sb="0" eb="2">
      <t>ヒョウシ</t>
    </rPh>
    <phoneticPr fontId="28"/>
  </si>
  <si>
    <t>1.3.1</t>
    <phoneticPr fontId="28"/>
  </si>
  <si>
    <t>企画書作成</t>
    <rPh sb="0" eb="3">
      <t>キカクショ</t>
    </rPh>
    <rPh sb="3" eb="5">
      <t>サクセイ</t>
    </rPh>
    <phoneticPr fontId="28"/>
  </si>
  <si>
    <t>企画決定</t>
    <rPh sb="0" eb="2">
      <t>キカク</t>
    </rPh>
    <rPh sb="2" eb="4">
      <t>ケッテイ</t>
    </rPh>
    <phoneticPr fontId="28"/>
  </si>
  <si>
    <t>PN PG DS</t>
  </si>
  <si>
    <t>草案書作成</t>
  </si>
  <si>
    <t>企画書が完了している状態</t>
    <rPh sb="0" eb="2">
      <t>キカク</t>
    </rPh>
    <rPh sb="2" eb="3">
      <t>ショ</t>
    </rPh>
    <rPh sb="4" eb="6">
      <t>カンリョウ</t>
    </rPh>
    <rPh sb="10" eb="12">
      <t>ジョウタイ</t>
    </rPh>
    <phoneticPr fontId="28"/>
  </si>
  <si>
    <t>企画</t>
    <rPh sb="0" eb="2">
      <t>キカク</t>
    </rPh>
    <phoneticPr fontId="28"/>
  </si>
  <si>
    <t>進歩</t>
    <rPh sb="0" eb="2">
      <t>シンポ</t>
    </rPh>
    <phoneticPr fontId="28"/>
  </si>
  <si>
    <t>担当者</t>
    <rPh sb="0" eb="3">
      <t>タントウシャ</t>
    </rPh>
    <phoneticPr fontId="28"/>
  </si>
  <si>
    <t>完了日</t>
    <rPh sb="0" eb="3">
      <t>カンリョウビ</t>
    </rPh>
    <phoneticPr fontId="28"/>
  </si>
  <si>
    <t>開始日</t>
    <rPh sb="0" eb="3">
      <t>カイシビ</t>
    </rPh>
    <phoneticPr fontId="28"/>
  </si>
  <si>
    <t>作業日数</t>
    <rPh sb="0" eb="4">
      <t>サギョウニッスウ</t>
    </rPh>
    <phoneticPr fontId="28"/>
  </si>
  <si>
    <t>タスク名</t>
    <rPh sb="3" eb="4">
      <t>メイ</t>
    </rPh>
    <phoneticPr fontId="28"/>
  </si>
  <si>
    <t>WBS番号</t>
    <rPh sb="3" eb="5">
      <t>バンゴウ</t>
    </rPh>
    <phoneticPr fontId="28"/>
  </si>
  <si>
    <t>フェーズ</t>
    <phoneticPr fontId="28"/>
  </si>
  <si>
    <t>セクション</t>
    <phoneticPr fontId="28"/>
  </si>
  <si>
    <t>No</t>
    <phoneticPr fontId="28"/>
  </si>
  <si>
    <t>日</t>
  </si>
  <si>
    <t>マスター</t>
    <phoneticPr fontId="28"/>
  </si>
  <si>
    <t>Ctrl+スクロールで拡大縮小</t>
    <phoneticPr fontId="28"/>
  </si>
  <si>
    <t>共同</t>
    <rPh sb="0" eb="2">
      <t>キョウドウ</t>
    </rPh>
    <phoneticPr fontId="28"/>
  </si>
  <si>
    <t>β版</t>
    <rPh sb="0" eb="2">
      <t>ベータバン</t>
    </rPh>
    <phoneticPr fontId="28"/>
  </si>
  <si>
    <t>Shift＋Ctrl+スクロールでカレンダースクロール</t>
    <phoneticPr fontId="28"/>
  </si>
  <si>
    <t>DS：デザイナー</t>
    <phoneticPr fontId="28"/>
  </si>
  <si>
    <t>α版</t>
    <rPh sb="0" eb="2">
      <t>アルファバン</t>
    </rPh>
    <phoneticPr fontId="28"/>
  </si>
  <si>
    <t>ブラウザでの閲覧編集非推奨/右上の、編集→デスクトップアプリケーション推奨</t>
    <rPh sb="6" eb="10">
      <t>エツランヘンシュウ</t>
    </rPh>
    <rPh sb="10" eb="13">
      <t>ヒスイショウ</t>
    </rPh>
    <rPh sb="14" eb="16">
      <t>ミギウエ</t>
    </rPh>
    <rPh sb="18" eb="20">
      <t>ヘンシュウ</t>
    </rPh>
    <rPh sb="35" eb="37">
      <t>スイショウ</t>
    </rPh>
    <phoneticPr fontId="28"/>
  </si>
  <si>
    <t>コンテスト概要</t>
  </si>
  <si>
    <t>PG:プログラマー</t>
    <phoneticPr fontId="28"/>
  </si>
  <si>
    <t>日</t>
    <phoneticPr fontId="28"/>
  </si>
  <si>
    <t>プロトタイプ</t>
    <phoneticPr fontId="28"/>
  </si>
  <si>
    <t>見方がわからなかったら今井までご連絡を</t>
    <rPh sb="0" eb="2">
      <t>ミカタ</t>
    </rPh>
    <rPh sb="11" eb="13">
      <t>イマイ</t>
    </rPh>
    <rPh sb="16" eb="18">
      <t>レンラク</t>
    </rPh>
    <phoneticPr fontId="28"/>
  </si>
  <si>
    <t>PN:プランナー</t>
    <phoneticPr fontId="28"/>
  </si>
  <si>
    <t>残り</t>
    <rPh sb="0" eb="1">
      <t>ノコ</t>
    </rPh>
    <phoneticPr fontId="28"/>
  </si>
  <si>
    <t>(仮)</t>
    <rPh sb="1" eb="2">
      <t>カリ</t>
    </rPh>
    <phoneticPr fontId="28"/>
  </si>
  <si>
    <t>締切</t>
    <rPh sb="0" eb="2">
      <t>シメキリ</t>
    </rPh>
    <phoneticPr fontId="28"/>
  </si>
  <si>
    <t>プロジェクト計画表</t>
    <rPh sb="6" eb="9">
      <t>ケイカクヒョウ</t>
    </rPh>
    <phoneticPr fontId="28"/>
  </si>
  <si>
    <t>▼エリア1-2　～壊せるブロックのチュートリアル～</t>
    <rPh sb="9" eb="10">
      <t>コワ</t>
    </rPh>
    <phoneticPr fontId="1"/>
  </si>
  <si>
    <t>1.2.1</t>
    <phoneticPr fontId="1"/>
  </si>
  <si>
    <t>7,7,1</t>
    <phoneticPr fontId="1"/>
  </si>
  <si>
    <t>7,5,1</t>
    <phoneticPr fontId="1"/>
  </si>
  <si>
    <t>1.1.2</t>
    <phoneticPr fontId="1"/>
  </si>
  <si>
    <t>2.1.1</t>
    <phoneticPr fontId="1"/>
  </si>
  <si>
    <t>009</t>
  </si>
  <si>
    <t>010</t>
  </si>
  <si>
    <t>壊せるブロック</t>
    <rPh sb="0" eb="1">
      <t>コワ</t>
    </rPh>
    <phoneticPr fontId="1"/>
  </si>
  <si>
    <t>1.5.1-5.5.4</t>
    <phoneticPr fontId="1"/>
  </si>
  <si>
    <t>初登場ギミック</t>
    <rPh sb="0" eb="3">
      <t>ハツトウジョウ</t>
    </rPh>
    <phoneticPr fontId="1"/>
  </si>
  <si>
    <t>011</t>
  </si>
  <si>
    <t>2.5.7</t>
    <phoneticPr fontId="1"/>
  </si>
  <si>
    <t>▼エリア1-3　～チュートリアル総集編～</t>
    <rPh sb="16" eb="19">
      <t>ソウシュウヘン</t>
    </rPh>
    <phoneticPr fontId="1"/>
  </si>
  <si>
    <t>ステージ2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</si>
</sst>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d"/>
    <numFmt numFmtId="178" formatCode="m&quot;月&quot;d&quot;日&quot;;@"/>
    <numFmt numFmtId="179" formatCode="0&quot;日&quot;"/>
    <numFmt numFmtId="180" formatCode="aaa"/>
    <numFmt numFmtId="181" formatCode="m"/>
  </numFmts>
  <fonts count="34">
    <font>
      <sz val="11"/>
      <color theme="1"/>
      <name val="メイリオ"/>
      <family val="2"/>
      <charset val="128"/>
      <scheme val="minor"/>
    </font>
    <font>
      <sz val="6"/>
      <name val="メイリオ"/>
      <family val="2"/>
      <charset val="128"/>
      <scheme val="minor"/>
    </font>
    <font>
      <sz val="11"/>
      <color theme="1" tint="0.24994659260841701"/>
      <name val="Meiryo UI"/>
      <family val="2"/>
      <charset val="128"/>
    </font>
    <font>
      <b/>
      <sz val="13"/>
      <color theme="7"/>
      <name val="Meiryo UI"/>
      <family val="2"/>
      <charset val="128"/>
    </font>
    <font>
      <b/>
      <sz val="13"/>
      <color theme="1" tint="0.24994659260841701"/>
      <name val="Meiryo UI"/>
      <family val="2"/>
      <charset val="128"/>
    </font>
    <font>
      <b/>
      <sz val="11"/>
      <color theme="1" tint="0.34998626667073579"/>
      <name val="Meiryo UI"/>
      <family val="2"/>
      <charset val="128"/>
    </font>
    <font>
      <sz val="14"/>
      <color theme="1" tint="0.24994659260841701"/>
      <name val="Meiryo UI"/>
      <family val="2"/>
      <charset val="128"/>
    </font>
    <font>
      <sz val="12"/>
      <color theme="1" tint="0.24994659260841701"/>
      <name val="Meiryo UI"/>
      <family val="2"/>
      <charset val="128"/>
    </font>
    <font>
      <b/>
      <sz val="11"/>
      <color theme="1" tint="0.24994659260841701"/>
      <name val="Meiryo UI"/>
      <family val="2"/>
      <charset val="128"/>
    </font>
    <font>
      <sz val="11"/>
      <color theme="7"/>
      <name val="Meiryo UI"/>
      <family val="2"/>
      <charset val="128"/>
    </font>
    <font>
      <b/>
      <sz val="42"/>
      <color theme="7"/>
      <name val="Meiryo UI"/>
      <family val="2"/>
      <charset val="128"/>
    </font>
    <font>
      <u/>
      <sz val="11"/>
      <color theme="10"/>
      <name val="メイリオ"/>
      <family val="2"/>
      <charset val="128"/>
      <scheme val="minor"/>
    </font>
    <font>
      <sz val="11"/>
      <color theme="1"/>
      <name val="メイリオ"/>
      <family val="3"/>
      <charset val="128"/>
    </font>
    <font>
      <sz val="11"/>
      <color theme="0"/>
      <name val="メイリオ"/>
      <family val="3"/>
      <charset val="128"/>
    </font>
    <font>
      <b/>
      <sz val="20"/>
      <color theme="1"/>
      <name val="メイリオ"/>
      <family val="3"/>
      <charset val="128"/>
    </font>
    <font>
      <sz val="9"/>
      <color theme="1"/>
      <name val="メイリオ"/>
      <family val="3"/>
      <charset val="128"/>
    </font>
    <font>
      <b/>
      <sz val="6"/>
      <color theme="1"/>
      <name val="メイリオ"/>
      <family val="3"/>
      <charset val="128"/>
    </font>
    <font>
      <sz val="6"/>
      <color theme="1"/>
      <name val="メイリオ"/>
      <family val="3"/>
      <charset val="128"/>
    </font>
    <font>
      <sz val="11"/>
      <color rgb="FF000000"/>
      <name val="メイリオ"/>
      <family val="3"/>
      <charset val="128"/>
    </font>
    <font>
      <u/>
      <sz val="11"/>
      <color theme="10"/>
      <name val="メイリオ"/>
      <family val="3"/>
      <charset val="128"/>
    </font>
    <font>
      <b/>
      <sz val="11"/>
      <color theme="1"/>
      <name val="メイリオ"/>
      <family val="3"/>
      <charset val="128"/>
    </font>
    <font>
      <sz val="11"/>
      <color theme="1" tint="0.24994659260841701"/>
      <name val="メイリオ"/>
      <family val="3"/>
      <charset val="128"/>
    </font>
    <font>
      <b/>
      <sz val="24"/>
      <color theme="1"/>
      <name val="メイリオ"/>
      <family val="3"/>
      <charset val="128"/>
    </font>
    <font>
      <b/>
      <sz val="11"/>
      <color theme="0"/>
      <name val="メイリオ"/>
      <family val="3"/>
      <charset val="128"/>
    </font>
    <font>
      <b/>
      <sz val="20"/>
      <color theme="1"/>
      <name val="メイリオ"/>
      <family val="3"/>
      <charset val="128"/>
      <scheme val="minor"/>
    </font>
    <font>
      <u/>
      <sz val="11"/>
      <color theme="10"/>
      <name val="メイリオ"/>
      <family val="2"/>
      <scheme val="minor"/>
    </font>
    <font>
      <sz val="11"/>
      <color theme="1"/>
      <name val="メイリオ"/>
      <family val="2"/>
      <scheme val="minor"/>
    </font>
    <font>
      <b/>
      <sz val="11"/>
      <color theme="0"/>
      <name val="メイリオ"/>
      <family val="2"/>
      <charset val="128"/>
      <scheme val="minor"/>
    </font>
    <font>
      <sz val="6"/>
      <name val="メイリオ"/>
      <family val="3"/>
      <charset val="128"/>
      <scheme val="minor"/>
    </font>
    <font>
      <b/>
      <sz val="11"/>
      <color theme="0"/>
      <name val="メイリオ"/>
      <family val="3"/>
      <charset val="128"/>
      <scheme val="minor"/>
    </font>
    <font>
      <b/>
      <sz val="11"/>
      <color theme="1"/>
      <name val="メイリオ"/>
      <family val="2"/>
      <scheme val="minor"/>
    </font>
    <font>
      <b/>
      <sz val="11"/>
      <color theme="1"/>
      <name val="メイリオ"/>
      <family val="3"/>
      <charset val="128"/>
      <scheme val="minor"/>
    </font>
    <font>
      <b/>
      <sz val="11"/>
      <color theme="0"/>
      <name val="メイリオ"/>
      <family val="2"/>
      <scheme val="minor"/>
    </font>
    <font>
      <sz val="11"/>
      <color theme="1"/>
      <name val="メイリオ"/>
      <family val="3"/>
      <charset val="128"/>
      <scheme val="minor"/>
    </font>
  </fonts>
  <fills count="24">
    <fill>
      <patternFill patternType="none"/>
    </fill>
    <fill>
      <patternFill patternType="gray125"/>
    </fill>
    <fill>
      <patternFill patternType="solid">
        <fgColor theme="9"/>
        <bgColor indexed="64"/>
      </patternFill>
    </fill>
    <fill>
      <patternFill patternType="lightUp">
        <fgColor theme="7"/>
        <bgColor theme="9" tint="0.59996337778862885"/>
      </patternFill>
    </fill>
    <fill>
      <patternFill patternType="solid">
        <fgColor theme="7"/>
        <bgColor auto="1"/>
      </patternFill>
    </fill>
    <fill>
      <patternFill patternType="lightUp">
        <fgColor theme="7"/>
        <bgColor theme="7" tint="0.59996337778862885"/>
      </patternFill>
    </fill>
    <fill>
      <patternFill patternType="lightUp">
        <fgColor theme="7"/>
      </patternFill>
    </fill>
    <fill>
      <patternFill patternType="solid">
        <fgColor theme="9" tint="0.599963377788628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0"/>
        <bgColor indexed="64"/>
      </patternFill>
    </fill>
    <fill>
      <patternFill patternType="solid">
        <fgColor theme="7"/>
        <bgColor indexed="64"/>
      </patternFill>
    </fill>
    <fill>
      <patternFill patternType="solid">
        <fgColor rgb="FF00B0F0"/>
        <bgColor indexed="64"/>
      </patternFill>
    </fill>
    <fill>
      <patternFill patternType="solid">
        <fgColor rgb="FFFF0000"/>
        <bgColor indexed="64"/>
      </patternFill>
    </fill>
    <fill>
      <patternFill patternType="solid">
        <fgColor rgb="FF0070C0"/>
        <bgColor indexed="64"/>
      </patternFill>
    </fill>
    <fill>
      <patternFill patternType="solid">
        <fgColor rgb="FFFFFF00"/>
        <bgColor indexed="64"/>
      </patternFill>
    </fill>
    <fill>
      <patternFill patternType="solid">
        <fgColor rgb="FF00B050"/>
        <bgColor indexed="64"/>
      </patternFill>
    </fill>
    <fill>
      <patternFill patternType="lightUp">
        <fgColor theme="7" tint="0.39994506668294322"/>
        <bgColor rgb="FFFFF8E5"/>
      </patternFill>
    </fill>
    <fill>
      <patternFill patternType="solid">
        <fgColor theme="9" tint="-0.499984740745262"/>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4"/>
        <bgColor indexed="64"/>
      </patternFill>
    </fill>
  </fills>
  <borders count="20">
    <border>
      <left/>
      <right/>
      <top/>
      <bottom/>
      <diagonal/>
    </border>
    <border>
      <left/>
      <right/>
      <top/>
      <bottom style="thin">
        <color theme="7"/>
      </bottom>
      <diagonal/>
    </border>
    <border>
      <left style="thick">
        <color theme="0"/>
      </left>
      <right style="thick">
        <color theme="0"/>
      </right>
      <top style="thick">
        <color theme="0"/>
      </top>
      <bottom style="thick">
        <color theme="0"/>
      </bottom>
      <diagonal/>
    </border>
    <border>
      <left style="thick">
        <color theme="0"/>
      </left>
      <right style="thick">
        <color theme="0"/>
      </right>
      <top style="thin">
        <color theme="0"/>
      </top>
      <bottom style="thick">
        <color theme="0"/>
      </bottom>
      <diagonal/>
    </border>
    <border>
      <left/>
      <right/>
      <top style="thin">
        <color theme="9" tint="-0.24994659260841701"/>
      </top>
      <bottom style="thin">
        <color theme="9" tint="-0.2499465926084170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4">
    <xf numFmtId="0" fontId="0" fillId="0" borderId="0">
      <alignment vertical="center"/>
    </xf>
    <xf numFmtId="0" fontId="2" fillId="0" borderId="0" applyNumberFormat="0" applyFill="0" applyBorder="0" applyProtection="0">
      <alignment horizontal="center" vertical="center"/>
    </xf>
    <xf numFmtId="9" fontId="3" fillId="0" borderId="0" applyFill="0" applyBorder="0" applyProtection="0">
      <alignment horizontal="center" vertical="center"/>
    </xf>
    <xf numFmtId="0" fontId="4" fillId="0" borderId="0" applyFill="0" applyBorder="0" applyProtection="0">
      <alignment horizontal="left" wrapText="1"/>
    </xf>
    <xf numFmtId="176" fontId="5" fillId="0" borderId="1" applyFill="0" applyProtection="0">
      <alignment horizontal="center"/>
    </xf>
    <xf numFmtId="0" fontId="5" fillId="0" borderId="0" applyFill="0" applyProtection="0">
      <alignment horizontal="center" vertical="center" wrapText="1"/>
    </xf>
    <xf numFmtId="0" fontId="5" fillId="0" borderId="0" applyFill="0" applyProtection="0">
      <alignment vertical="center"/>
    </xf>
    <xf numFmtId="0" fontId="5" fillId="0" borderId="0" applyFill="0" applyBorder="0" applyProtection="0">
      <alignment horizontal="center" wrapText="1"/>
    </xf>
    <xf numFmtId="0" fontId="5" fillId="0" borderId="0" applyFill="0" applyProtection="0">
      <alignment horizontal="left"/>
    </xf>
    <xf numFmtId="0" fontId="6" fillId="0" borderId="0" applyNumberFormat="0" applyFill="0" applyBorder="0" applyProtection="0">
      <alignment horizontal="left" vertical="center"/>
    </xf>
    <xf numFmtId="0" fontId="2" fillId="2" borderId="2" applyNumberFormat="0" applyFont="0" applyAlignment="0">
      <alignment horizontal="center"/>
    </xf>
    <xf numFmtId="0" fontId="2" fillId="3" borderId="2" applyNumberFormat="0" applyFont="0" applyAlignment="0">
      <alignment horizontal="center"/>
    </xf>
    <xf numFmtId="0" fontId="2" fillId="4" borderId="2" applyNumberFormat="0" applyFont="0" applyAlignment="0">
      <alignment horizontal="center"/>
    </xf>
    <xf numFmtId="0" fontId="2" fillId="5" borderId="2" applyNumberFormat="0" applyFont="0" applyAlignment="0">
      <alignment horizontal="center"/>
    </xf>
    <xf numFmtId="0" fontId="2" fillId="6" borderId="3" applyNumberFormat="0" applyFont="0" applyAlignment="0">
      <alignment horizontal="center"/>
    </xf>
    <xf numFmtId="1" fontId="7" fillId="7" borderId="4">
      <alignment horizontal="center" vertical="center"/>
    </xf>
    <xf numFmtId="0" fontId="8" fillId="7" borderId="4" applyNumberFormat="0" applyProtection="0">
      <alignment horizontal="left" vertical="center"/>
    </xf>
    <xf numFmtId="0" fontId="9" fillId="0" borderId="0" applyNumberFormat="0" applyFill="0" applyBorder="0" applyProtection="0">
      <alignment vertical="center"/>
    </xf>
    <xf numFmtId="0" fontId="10" fillId="0" borderId="0" applyNumberFormat="0" applyFill="0" applyBorder="0" applyAlignment="0" applyProtection="0"/>
    <xf numFmtId="0" fontId="10" fillId="0" borderId="0" applyNumberFormat="0" applyFill="0" applyBorder="0" applyProtection="0">
      <alignment vertical="center"/>
    </xf>
    <xf numFmtId="0" fontId="11" fillId="0" borderId="0" applyNumberFormat="0" applyFill="0" applyBorder="0" applyAlignment="0" applyProtection="0">
      <alignment vertical="center"/>
    </xf>
    <xf numFmtId="0" fontId="26" fillId="0" borderId="0"/>
    <xf numFmtId="0" fontId="25" fillId="0" borderId="0" applyNumberFormat="0" applyFill="0" applyBorder="0" applyAlignment="0" applyProtection="0"/>
    <xf numFmtId="9" fontId="26" fillId="0" borderId="0" applyFont="0" applyFill="0" applyBorder="0" applyAlignment="0" applyProtection="0">
      <alignment vertical="center"/>
    </xf>
  </cellStyleXfs>
  <cellXfs count="194">
    <xf numFmtId="0" fontId="0" fillId="0" borderId="0" xfId="0">
      <alignment vertical="center"/>
    </xf>
    <xf numFmtId="0" fontId="12" fillId="19" borderId="0" xfId="0" applyFont="1" applyFill="1">
      <alignment vertical="center"/>
    </xf>
    <xf numFmtId="0" fontId="12" fillId="0" borderId="0" xfId="0" applyFont="1">
      <alignment vertical="center"/>
    </xf>
    <xf numFmtId="0" fontId="13" fillId="19" borderId="0" xfId="0" applyFont="1" applyFill="1">
      <alignment vertical="center"/>
    </xf>
    <xf numFmtId="0" fontId="13" fillId="19" borderId="0" xfId="20" applyFont="1" applyFill="1" applyBorder="1">
      <alignment vertical="center"/>
    </xf>
    <xf numFmtId="0" fontId="14" fillId="9" borderId="0" xfId="0" applyFont="1" applyFill="1">
      <alignment vertical="center"/>
    </xf>
    <xf numFmtId="0" fontId="12" fillId="0" borderId="0" xfId="0" applyFont="1" applyAlignment="1">
      <alignment horizontal="left" vertical="center"/>
    </xf>
    <xf numFmtId="0" fontId="12" fillId="8" borderId="0" xfId="0" applyFont="1" applyFill="1" applyAlignment="1">
      <alignment horizontal="left" vertical="center"/>
    </xf>
    <xf numFmtId="0" fontId="14" fillId="9" borderId="0" xfId="0" applyFont="1" applyFill="1" applyAlignment="1">
      <alignment horizontal="left" vertical="center"/>
    </xf>
    <xf numFmtId="0" fontId="12" fillId="0" borderId="0" xfId="0" applyFont="1" applyAlignment="1"/>
    <xf numFmtId="0" fontId="18" fillId="0" borderId="0" xfId="0" applyFont="1">
      <alignment vertical="center"/>
    </xf>
    <xf numFmtId="0" fontId="19" fillId="0" borderId="0" xfId="20" applyFont="1">
      <alignment vertical="center"/>
    </xf>
    <xf numFmtId="0" fontId="12" fillId="0" borderId="5" xfId="0" applyFont="1" applyBorder="1">
      <alignment vertical="center"/>
    </xf>
    <xf numFmtId="0" fontId="12" fillId="8" borderId="0" xfId="0" applyFont="1" applyFill="1">
      <alignment vertical="center"/>
    </xf>
    <xf numFmtId="0" fontId="12" fillId="10" borderId="7" xfId="0" applyFont="1" applyFill="1" applyBorder="1" applyAlignment="1">
      <alignment horizontal="center" vertical="center"/>
    </xf>
    <xf numFmtId="0" fontId="12" fillId="12" borderId="5" xfId="0" applyFont="1" applyFill="1" applyBorder="1" applyAlignment="1">
      <alignment horizontal="left" vertical="center"/>
    </xf>
    <xf numFmtId="0" fontId="12" fillId="10" borderId="8" xfId="0" applyFont="1" applyFill="1" applyBorder="1" applyAlignment="1">
      <alignment horizontal="center" vertical="center"/>
    </xf>
    <xf numFmtId="0" fontId="12" fillId="0" borderId="5" xfId="0" applyFont="1" applyBorder="1" applyAlignment="1">
      <alignment horizontal="left" vertical="center"/>
    </xf>
    <xf numFmtId="0" fontId="12" fillId="10" borderId="5" xfId="0" applyFont="1" applyFill="1" applyBorder="1">
      <alignment vertical="center"/>
    </xf>
    <xf numFmtId="0" fontId="12" fillId="10" borderId="9" xfId="0" applyFont="1" applyFill="1" applyBorder="1" applyAlignment="1">
      <alignment horizontal="center" vertical="center"/>
    </xf>
    <xf numFmtId="0" fontId="12" fillId="10" borderId="6" xfId="0" applyFont="1" applyFill="1" applyBorder="1" applyAlignment="1">
      <alignment horizontal="center" vertical="center"/>
    </xf>
    <xf numFmtId="0" fontId="12" fillId="12" borderId="0" xfId="0" applyFont="1" applyFill="1" applyAlignment="1">
      <alignment horizontal="left" vertical="center"/>
    </xf>
    <xf numFmtId="0" fontId="14" fillId="15" borderId="0" xfId="0" applyFont="1" applyFill="1">
      <alignment vertical="center"/>
    </xf>
    <xf numFmtId="0" fontId="12" fillId="12" borderId="13" xfId="0" applyFont="1" applyFill="1" applyBorder="1">
      <alignment vertical="center"/>
    </xf>
    <xf numFmtId="0" fontId="12" fillId="12" borderId="8" xfId="0" applyFont="1" applyFill="1" applyBorder="1">
      <alignment vertical="center"/>
    </xf>
    <xf numFmtId="0" fontId="12" fillId="12" borderId="12" xfId="0" applyFont="1" applyFill="1" applyBorder="1">
      <alignment vertical="center"/>
    </xf>
    <xf numFmtId="0" fontId="12" fillId="0" borderId="6" xfId="0" applyFont="1" applyBorder="1">
      <alignment vertical="center"/>
    </xf>
    <xf numFmtId="0" fontId="12" fillId="0" borderId="8" xfId="0" applyFont="1" applyBorder="1">
      <alignment vertical="center"/>
    </xf>
    <xf numFmtId="0" fontId="19" fillId="0" borderId="5" xfId="20" applyFont="1" applyBorder="1">
      <alignment vertical="center"/>
    </xf>
    <xf numFmtId="0" fontId="12" fillId="0" borderId="9" xfId="0" applyFont="1" applyBorder="1">
      <alignment vertical="center"/>
    </xf>
    <xf numFmtId="0" fontId="12" fillId="0" borderId="15" xfId="0" applyFont="1" applyBorder="1">
      <alignment vertical="center"/>
    </xf>
    <xf numFmtId="0" fontId="12" fillId="0" borderId="7" xfId="0" applyFont="1" applyBorder="1">
      <alignment vertical="center"/>
    </xf>
    <xf numFmtId="0" fontId="12" fillId="0" borderId="14" xfId="0" applyFont="1" applyBorder="1">
      <alignment vertical="center"/>
    </xf>
    <xf numFmtId="0" fontId="14" fillId="16" borderId="0" xfId="0" applyFont="1" applyFill="1" applyAlignment="1">
      <alignment horizontal="left" vertical="center"/>
    </xf>
    <xf numFmtId="14" fontId="12" fillId="0" borderId="5" xfId="0" applyNumberFormat="1" applyFont="1" applyBorder="1" applyAlignment="1">
      <alignment horizontal="left" vertical="center"/>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4" fillId="14" borderId="0" xfId="0" applyFont="1" applyFill="1" applyAlignment="1">
      <alignment horizontal="left" vertical="center"/>
    </xf>
    <xf numFmtId="0" fontId="12" fillId="11" borderId="0" xfId="0" applyFont="1" applyFill="1">
      <alignment vertical="center"/>
    </xf>
    <xf numFmtId="0" fontId="15" fillId="0" borderId="0" xfId="0" applyFont="1" applyAlignment="1">
      <alignment horizontal="left" vertical="center" wrapText="1"/>
    </xf>
    <xf numFmtId="0" fontId="12" fillId="10" borderId="5" xfId="0" applyFont="1" applyFill="1" applyBorder="1" applyAlignment="1">
      <alignment horizontal="left" vertical="center"/>
    </xf>
    <xf numFmtId="0" fontId="19" fillId="0" borderId="0" xfId="20" applyFont="1" applyBorder="1">
      <alignment vertical="center"/>
    </xf>
    <xf numFmtId="0" fontId="19" fillId="11" borderId="0" xfId="20" applyFont="1" applyFill="1" applyBorder="1">
      <alignment vertical="center"/>
    </xf>
    <xf numFmtId="0" fontId="23" fillId="19" borderId="0" xfId="20" applyFont="1" applyFill="1" applyBorder="1">
      <alignment vertical="center"/>
    </xf>
    <xf numFmtId="0" fontId="0" fillId="9" borderId="0" xfId="0" applyFill="1">
      <alignment vertical="center"/>
    </xf>
    <xf numFmtId="0" fontId="24" fillId="9" borderId="0" xfId="0" applyFont="1" applyFill="1">
      <alignment vertical="center"/>
    </xf>
    <xf numFmtId="0" fontId="20" fillId="8" borderId="0" xfId="0" applyFont="1" applyFill="1">
      <alignment vertical="center"/>
    </xf>
    <xf numFmtId="0" fontId="26" fillId="0" borderId="0" xfId="21" applyAlignment="1">
      <alignment horizontal="left" vertical="top"/>
    </xf>
    <xf numFmtId="9" fontId="0" fillId="0" borderId="0" xfId="23" applyFont="1" applyAlignment="1">
      <alignment horizontal="center" vertical="top"/>
    </xf>
    <xf numFmtId="0" fontId="26" fillId="0" borderId="0" xfId="21" applyAlignment="1">
      <alignment vertical="top"/>
    </xf>
    <xf numFmtId="0" fontId="26" fillId="0" borderId="0" xfId="21" applyAlignment="1">
      <alignment horizontal="right" vertical="top"/>
    </xf>
    <xf numFmtId="178" fontId="26" fillId="0" borderId="0" xfId="21" applyNumberFormat="1" applyAlignment="1">
      <alignment horizontal="right" vertical="top"/>
    </xf>
    <xf numFmtId="179" fontId="26" fillId="0" borderId="0" xfId="21" applyNumberFormat="1" applyAlignment="1">
      <alignment horizontal="right" vertical="top"/>
    </xf>
    <xf numFmtId="0" fontId="12" fillId="17" borderId="0" xfId="21" applyFont="1" applyFill="1" applyAlignment="1">
      <alignment vertical="center"/>
    </xf>
    <xf numFmtId="0" fontId="13" fillId="17" borderId="0" xfId="22" applyFont="1" applyFill="1" applyBorder="1" applyAlignment="1">
      <alignment vertical="center"/>
    </xf>
    <xf numFmtId="9" fontId="0" fillId="0" borderId="0" xfId="23" applyFont="1" applyBorder="1" applyAlignment="1">
      <alignment horizontal="center" vertical="top"/>
    </xf>
    <xf numFmtId="0" fontId="0" fillId="22" borderId="5" xfId="23" applyNumberFormat="1" applyFont="1" applyFill="1" applyBorder="1" applyAlignment="1">
      <alignment horizontal="center" vertical="top"/>
    </xf>
    <xf numFmtId="0" fontId="21" fillId="0" borderId="5" xfId="1" applyFont="1" applyFill="1" applyBorder="1" applyAlignment="1">
      <alignment vertical="center"/>
    </xf>
    <xf numFmtId="56" fontId="26" fillId="22" borderId="5" xfId="21" applyNumberFormat="1" applyFill="1" applyBorder="1" applyAlignment="1">
      <alignment horizontal="right" vertical="top"/>
    </xf>
    <xf numFmtId="178" fontId="26" fillId="22" borderId="5" xfId="21" applyNumberFormat="1" applyFill="1" applyBorder="1" applyAlignment="1">
      <alignment horizontal="right" vertical="top"/>
    </xf>
    <xf numFmtId="179" fontId="26" fillId="22" borderId="6" xfId="21" applyNumberFormat="1" applyFill="1" applyBorder="1" applyAlignment="1">
      <alignment horizontal="right" vertical="top"/>
    </xf>
    <xf numFmtId="0" fontId="26" fillId="0" borderId="5" xfId="21" applyBorder="1" applyAlignment="1">
      <alignment horizontal="left" vertical="top"/>
    </xf>
    <xf numFmtId="0" fontId="26" fillId="0" borderId="10" xfId="21" applyBorder="1" applyAlignment="1">
      <alignment horizontal="left" vertical="top"/>
    </xf>
    <xf numFmtId="0" fontId="26" fillId="0" borderId="13" xfId="21" applyBorder="1" applyAlignment="1">
      <alignment horizontal="left" vertical="top"/>
    </xf>
    <xf numFmtId="0" fontId="26" fillId="0" borderId="16" xfId="21" applyBorder="1" applyAlignment="1">
      <alignment horizontal="left" vertical="top"/>
    </xf>
    <xf numFmtId="9" fontId="0" fillId="0" borderId="5" xfId="23" applyFont="1" applyBorder="1" applyAlignment="1">
      <alignment horizontal="center" vertical="top"/>
    </xf>
    <xf numFmtId="56" fontId="26" fillId="0" borderId="5" xfId="21" applyNumberFormat="1" applyBorder="1" applyAlignment="1">
      <alignment horizontal="right" vertical="top"/>
    </xf>
    <xf numFmtId="178" fontId="26" fillId="0" borderId="6" xfId="21" applyNumberFormat="1" applyBorder="1" applyAlignment="1">
      <alignment horizontal="right" vertical="top"/>
    </xf>
    <xf numFmtId="179" fontId="26" fillId="0" borderId="6" xfId="21" applyNumberFormat="1" applyBorder="1" applyAlignment="1">
      <alignment horizontal="right" vertical="top"/>
    </xf>
    <xf numFmtId="0" fontId="26" fillId="0" borderId="18" xfId="21" applyBorder="1" applyAlignment="1">
      <alignment horizontal="left" vertical="top"/>
    </xf>
    <xf numFmtId="0" fontId="26" fillId="0" borderId="17" xfId="21" applyBorder="1" applyAlignment="1">
      <alignment horizontal="left" vertical="top"/>
    </xf>
    <xf numFmtId="0" fontId="26" fillId="0" borderId="15" xfId="21" applyBorder="1" applyAlignment="1">
      <alignment horizontal="left" vertical="top"/>
    </xf>
    <xf numFmtId="0" fontId="26" fillId="0" borderId="11" xfId="21" applyBorder="1" applyAlignment="1">
      <alignment horizontal="left" vertical="top"/>
    </xf>
    <xf numFmtId="9" fontId="0" fillId="22" borderId="5" xfId="23" applyFont="1" applyFill="1" applyBorder="1" applyAlignment="1">
      <alignment horizontal="center" vertical="top"/>
    </xf>
    <xf numFmtId="178" fontId="26" fillId="22" borderId="6" xfId="21" applyNumberFormat="1" applyFill="1" applyBorder="1" applyAlignment="1">
      <alignment horizontal="right" vertical="top"/>
    </xf>
    <xf numFmtId="0" fontId="26" fillId="0" borderId="12" xfId="21" applyBorder="1" applyAlignment="1">
      <alignment horizontal="left" vertical="top"/>
    </xf>
    <xf numFmtId="178" fontId="26" fillId="0" borderId="15" xfId="21" applyNumberFormat="1" applyBorder="1" applyAlignment="1">
      <alignment horizontal="right" vertical="top"/>
    </xf>
    <xf numFmtId="179" fontId="26" fillId="0" borderId="15" xfId="21" applyNumberFormat="1" applyBorder="1" applyAlignment="1">
      <alignment horizontal="right" vertical="top"/>
    </xf>
    <xf numFmtId="179" fontId="26" fillId="0" borderId="5" xfId="21" applyNumberFormat="1" applyBorder="1" applyAlignment="1">
      <alignment horizontal="right" vertical="top"/>
    </xf>
    <xf numFmtId="179" fontId="26" fillId="0" borderId="5" xfId="21" applyNumberFormat="1" applyBorder="1" applyAlignment="1">
      <alignment vertical="top"/>
    </xf>
    <xf numFmtId="178" fontId="26" fillId="0" borderId="5" xfId="21" applyNumberFormat="1" applyBorder="1" applyAlignment="1">
      <alignment horizontal="right" vertical="top"/>
    </xf>
    <xf numFmtId="0" fontId="26" fillId="0" borderId="14" xfId="21" applyBorder="1" applyAlignment="1">
      <alignment horizontal="left" vertical="top"/>
    </xf>
    <xf numFmtId="0" fontId="23" fillId="17" borderId="0" xfId="22" applyFont="1" applyFill="1" applyBorder="1" applyAlignment="1">
      <alignment vertical="center"/>
    </xf>
    <xf numFmtId="0" fontId="29" fillId="17" borderId="0" xfId="22" applyFont="1" applyFill="1" applyBorder="1" applyAlignment="1">
      <alignment vertical="center"/>
    </xf>
    <xf numFmtId="180" fontId="30" fillId="0" borderId="0" xfId="21" applyNumberFormat="1" applyFont="1" applyAlignment="1">
      <alignment horizontal="left" vertical="top"/>
    </xf>
    <xf numFmtId="180" fontId="30" fillId="0" borderId="16" xfId="21" applyNumberFormat="1" applyFont="1" applyBorder="1" applyAlignment="1">
      <alignment horizontal="left" vertical="top"/>
    </xf>
    <xf numFmtId="177" fontId="30" fillId="0" borderId="0" xfId="21" applyNumberFormat="1" applyFont="1" applyAlignment="1">
      <alignment horizontal="left" vertical="top"/>
    </xf>
    <xf numFmtId="0" fontId="30" fillId="0" borderId="0" xfId="21" applyFont="1" applyAlignment="1">
      <alignment horizontal="left" vertical="top"/>
    </xf>
    <xf numFmtId="181" fontId="30" fillId="0" borderId="0" xfId="21" applyNumberFormat="1" applyFont="1" applyAlignment="1">
      <alignment horizontal="left" vertical="top"/>
    </xf>
    <xf numFmtId="181" fontId="30" fillId="0" borderId="11" xfId="21" applyNumberFormat="1" applyFont="1" applyBorder="1" applyAlignment="1">
      <alignment horizontal="left" vertical="top"/>
    </xf>
    <xf numFmtId="56" fontId="26" fillId="0" borderId="0" xfId="21" applyNumberFormat="1" applyAlignment="1">
      <alignment horizontal="right" vertical="top"/>
    </xf>
    <xf numFmtId="0" fontId="26" fillId="12" borderId="0" xfId="21" applyFill="1" applyAlignment="1">
      <alignment horizontal="left" vertical="top"/>
    </xf>
    <xf numFmtId="0" fontId="32" fillId="17" borderId="0" xfId="22" applyFont="1" applyFill="1" applyBorder="1" applyAlignment="1">
      <alignment vertical="center"/>
    </xf>
    <xf numFmtId="0" fontId="26" fillId="2" borderId="0" xfId="21" applyFill="1" applyAlignment="1">
      <alignment horizontal="left" vertical="top"/>
    </xf>
    <xf numFmtId="0" fontId="26" fillId="13" borderId="0" xfId="21" applyFill="1" applyAlignment="1">
      <alignment horizontal="left" vertical="top"/>
    </xf>
    <xf numFmtId="0" fontId="26" fillId="14" borderId="0" xfId="21" applyFill="1" applyAlignment="1">
      <alignment horizontal="left" vertical="top"/>
    </xf>
    <xf numFmtId="0" fontId="27" fillId="17" borderId="0" xfId="22" applyFont="1" applyFill="1" applyBorder="1" applyAlignment="1">
      <alignment vertical="center"/>
    </xf>
    <xf numFmtId="0" fontId="26" fillId="0" borderId="0" xfId="21" applyAlignment="1">
      <alignment horizontal="center" vertical="top"/>
    </xf>
    <xf numFmtId="0" fontId="13" fillId="17" borderId="0" xfId="21" applyFont="1" applyFill="1" applyAlignment="1">
      <alignment vertical="center"/>
    </xf>
    <xf numFmtId="0" fontId="26" fillId="12" borderId="0" xfId="21" applyFill="1" applyAlignment="1">
      <alignment horizontal="left" vertical="center"/>
    </xf>
    <xf numFmtId="14" fontId="26" fillId="12" borderId="0" xfId="21" applyNumberFormat="1" applyFill="1" applyAlignment="1">
      <alignment horizontal="right" vertical="center"/>
    </xf>
    <xf numFmtId="180" fontId="33" fillId="12" borderId="0" xfId="21" applyNumberFormat="1" applyFont="1" applyFill="1" applyAlignment="1">
      <alignment horizontal="left" vertical="center"/>
    </xf>
    <xf numFmtId="14" fontId="33" fillId="12" borderId="0" xfId="21" applyNumberFormat="1" applyFont="1" applyFill="1" applyAlignment="1">
      <alignment horizontal="left" vertical="center"/>
    </xf>
    <xf numFmtId="0" fontId="24" fillId="12" borderId="0" xfId="21" applyFont="1" applyFill="1" applyAlignment="1">
      <alignment horizontal="left" vertical="center"/>
    </xf>
    <xf numFmtId="0" fontId="12" fillId="10" borderId="9" xfId="0" applyFont="1" applyFill="1" applyBorder="1" applyAlignment="1">
      <alignment horizontal="left" vertical="center"/>
    </xf>
    <xf numFmtId="0" fontId="12" fillId="10" borderId="10" xfId="0" applyFont="1" applyFill="1" applyBorder="1" applyAlignment="1">
      <alignment horizontal="left" vertical="center"/>
    </xf>
    <xf numFmtId="0" fontId="12" fillId="10" borderId="7" xfId="0" applyFont="1" applyFill="1" applyBorder="1" applyAlignment="1">
      <alignment horizontal="left" vertical="center"/>
    </xf>
    <xf numFmtId="0" fontId="12" fillId="10" borderId="8" xfId="0" applyFont="1" applyFill="1" applyBorder="1" applyAlignment="1">
      <alignment horizontal="left" vertical="center"/>
    </xf>
    <xf numFmtId="0" fontId="12" fillId="10" borderId="6" xfId="0" applyFont="1" applyFill="1" applyBorder="1" applyAlignment="1">
      <alignment horizontal="left" vertical="center"/>
    </xf>
    <xf numFmtId="0" fontId="22" fillId="0" borderId="5" xfId="0" applyFont="1" applyBorder="1" applyAlignment="1">
      <alignment horizontal="center" vertical="center"/>
    </xf>
    <xf numFmtId="0" fontId="12" fillId="0" borderId="0" xfId="0" applyFont="1" applyAlignment="1">
      <alignment horizontal="left" vertical="center"/>
    </xf>
    <xf numFmtId="0" fontId="12" fillId="12" borderId="5" xfId="0" applyFont="1" applyFill="1" applyBorder="1" applyAlignment="1">
      <alignment horizontal="left" vertical="center"/>
    </xf>
    <xf numFmtId="0" fontId="12" fillId="0" borderId="5" xfId="0" applyFont="1" applyBorder="1" applyAlignment="1">
      <alignment horizontal="left" vertical="center"/>
    </xf>
    <xf numFmtId="0" fontId="26" fillId="22" borderId="9" xfId="21" applyFill="1" applyBorder="1" applyAlignment="1">
      <alignment horizontal="left" vertical="top"/>
    </xf>
    <xf numFmtId="0" fontId="26" fillId="22" borderId="10" xfId="21" applyFill="1" applyBorder="1" applyAlignment="1">
      <alignment horizontal="left" vertical="top"/>
    </xf>
    <xf numFmtId="0" fontId="26" fillId="22" borderId="6" xfId="21" applyFill="1" applyBorder="1" applyAlignment="1">
      <alignment horizontal="left" vertical="top"/>
    </xf>
    <xf numFmtId="0" fontId="26" fillId="0" borderId="0" xfId="21" applyAlignment="1">
      <alignment horizontal="left" vertical="top"/>
    </xf>
    <xf numFmtId="0" fontId="26" fillId="0" borderId="18" xfId="21" applyBorder="1" applyAlignment="1">
      <alignment horizontal="left" vertical="top"/>
    </xf>
    <xf numFmtId="0" fontId="26" fillId="0" borderId="10" xfId="21" applyBorder="1" applyAlignment="1">
      <alignment horizontal="left" vertical="top"/>
    </xf>
    <xf numFmtId="0" fontId="26" fillId="0" borderId="11" xfId="21" applyBorder="1" applyAlignment="1">
      <alignment horizontal="left" vertical="top"/>
    </xf>
    <xf numFmtId="0" fontId="26" fillId="0" borderId="15" xfId="21" applyBorder="1" applyAlignment="1">
      <alignment horizontal="left" vertical="top"/>
    </xf>
    <xf numFmtId="0" fontId="26" fillId="0" borderId="6" xfId="21" applyBorder="1" applyAlignment="1">
      <alignment horizontal="left" vertical="top"/>
    </xf>
    <xf numFmtId="0" fontId="26" fillId="0" borderId="16" xfId="21" applyBorder="1" applyAlignment="1">
      <alignment horizontal="left" vertical="top"/>
    </xf>
    <xf numFmtId="0" fontId="26" fillId="0" borderId="13" xfId="21" applyBorder="1" applyAlignment="1">
      <alignment horizontal="left" vertical="top"/>
    </xf>
    <xf numFmtId="0" fontId="31" fillId="23" borderId="7" xfId="21" applyFont="1" applyFill="1" applyBorder="1" applyAlignment="1">
      <alignment horizontal="center" vertical="center"/>
    </xf>
    <xf numFmtId="0" fontId="31" fillId="23" borderId="19" xfId="21" applyFont="1" applyFill="1" applyBorder="1" applyAlignment="1">
      <alignment horizontal="center" vertical="center"/>
    </xf>
    <xf numFmtId="0" fontId="31" fillId="23" borderId="8" xfId="21" applyFont="1" applyFill="1" applyBorder="1" applyAlignment="1">
      <alignment horizontal="center" vertical="center"/>
    </xf>
    <xf numFmtId="0" fontId="26" fillId="0" borderId="10" xfId="21" applyBorder="1" applyAlignment="1">
      <alignment horizontal="left" vertical="top" wrapText="1"/>
    </xf>
    <xf numFmtId="0" fontId="31" fillId="23" borderId="14" xfId="21" applyFont="1" applyFill="1" applyBorder="1" applyAlignment="1">
      <alignment horizontal="center" vertical="center"/>
    </xf>
    <xf numFmtId="0" fontId="31" fillId="23" borderId="11" xfId="21" applyFont="1" applyFill="1" applyBorder="1" applyAlignment="1">
      <alignment horizontal="center" vertical="center"/>
    </xf>
    <xf numFmtId="0" fontId="31" fillId="23" borderId="15" xfId="21" applyFont="1" applyFill="1" applyBorder="1" applyAlignment="1">
      <alignment horizontal="center" vertical="center"/>
    </xf>
    <xf numFmtId="0" fontId="31" fillId="23" borderId="17" xfId="21" applyFont="1" applyFill="1" applyBorder="1" applyAlignment="1">
      <alignment horizontal="center" vertical="center"/>
    </xf>
    <xf numFmtId="0" fontId="31" fillId="23" borderId="0" xfId="21" applyFont="1" applyFill="1" applyAlignment="1">
      <alignment horizontal="center" vertical="center"/>
    </xf>
    <xf numFmtId="0" fontId="31" fillId="23" borderId="18" xfId="21" applyFont="1" applyFill="1" applyBorder="1" applyAlignment="1">
      <alignment horizontal="center" vertical="center"/>
    </xf>
    <xf numFmtId="0" fontId="31" fillId="23" borderId="12" xfId="21" applyFont="1" applyFill="1" applyBorder="1" applyAlignment="1">
      <alignment horizontal="center" vertical="center"/>
    </xf>
    <xf numFmtId="0" fontId="31" fillId="23" borderId="16" xfId="21" applyFont="1" applyFill="1" applyBorder="1" applyAlignment="1">
      <alignment horizontal="center" vertical="center"/>
    </xf>
    <xf numFmtId="0" fontId="31" fillId="23" borderId="13" xfId="21" applyFont="1" applyFill="1" applyBorder="1" applyAlignment="1">
      <alignment horizontal="center" vertical="center"/>
    </xf>
    <xf numFmtId="179" fontId="26" fillId="0" borderId="0" xfId="21" applyNumberFormat="1" applyAlignment="1">
      <alignment horizontal="left" vertical="top"/>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14" fontId="12" fillId="0" borderId="7" xfId="0" applyNumberFormat="1" applyFont="1" applyBorder="1" applyAlignment="1">
      <alignment horizontal="left" vertical="top" wrapText="1"/>
    </xf>
    <xf numFmtId="14" fontId="12" fillId="0" borderId="8" xfId="0" applyNumberFormat="1" applyFont="1" applyBorder="1" applyAlignment="1">
      <alignment horizontal="left" vertical="top" wrapText="1"/>
    </xf>
    <xf numFmtId="0" fontId="20" fillId="12" borderId="5" xfId="0" applyFont="1" applyFill="1" applyBorder="1" applyAlignment="1">
      <alignment horizontal="left" vertical="center"/>
    </xf>
    <xf numFmtId="0" fontId="15" fillId="0" borderId="5" xfId="0" applyFont="1" applyBorder="1" applyAlignment="1">
      <alignment horizontal="left" vertical="center" wrapText="1"/>
    </xf>
    <xf numFmtId="0" fontId="12" fillId="18"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2" fillId="10" borderId="7" xfId="0" applyFont="1" applyFill="1" applyBorder="1" applyAlignment="1">
      <alignment horizontal="center" vertical="center"/>
    </xf>
    <xf numFmtId="0" fontId="12" fillId="10" borderId="8" xfId="0" applyFont="1" applyFill="1" applyBorder="1" applyAlignment="1">
      <alignment horizontal="center" vertical="center"/>
    </xf>
    <xf numFmtId="0" fontId="12" fillId="10" borderId="9" xfId="0" applyFont="1" applyFill="1" applyBorder="1" applyAlignment="1">
      <alignment horizontal="center" vertical="center"/>
    </xf>
    <xf numFmtId="0" fontId="12" fillId="10" borderId="6" xfId="0" applyFont="1" applyFill="1" applyBorder="1" applyAlignment="1">
      <alignment horizontal="center" vertical="center"/>
    </xf>
    <xf numFmtId="0" fontId="12" fillId="12" borderId="14" xfId="0" applyFont="1" applyFill="1" applyBorder="1" applyAlignment="1">
      <alignment horizontal="center" vertical="center"/>
    </xf>
    <xf numFmtId="0" fontId="12" fillId="12" borderId="15" xfId="0" applyFont="1" applyFill="1" applyBorder="1" applyAlignment="1">
      <alignment horizontal="center" vertical="center"/>
    </xf>
    <xf numFmtId="0" fontId="12" fillId="12" borderId="12" xfId="0" applyFont="1" applyFill="1" applyBorder="1" applyAlignment="1">
      <alignment horizontal="center" vertical="center"/>
    </xf>
    <xf numFmtId="0" fontId="12" fillId="12" borderId="13" xfId="0" applyFont="1" applyFill="1" applyBorder="1" applyAlignment="1">
      <alignment horizontal="center" vertical="center"/>
    </xf>
    <xf numFmtId="0" fontId="16" fillId="0" borderId="5" xfId="0" applyFont="1" applyBorder="1" applyAlignment="1">
      <alignment horizontal="center" vertical="center"/>
    </xf>
    <xf numFmtId="0" fontId="16" fillId="20" borderId="9" xfId="0" applyFont="1" applyFill="1" applyBorder="1" applyAlignment="1">
      <alignment horizontal="center" vertical="center"/>
    </xf>
    <xf numFmtId="0" fontId="16" fillId="20" borderId="6" xfId="0" applyFont="1" applyFill="1" applyBorder="1" applyAlignment="1">
      <alignment horizontal="center" vertical="center"/>
    </xf>
    <xf numFmtId="0" fontId="16" fillId="0" borderId="9" xfId="0" applyFont="1" applyBorder="1" applyAlignment="1">
      <alignment horizontal="center" vertical="center"/>
    </xf>
    <xf numFmtId="0" fontId="16" fillId="0" borderId="6" xfId="0" applyFont="1" applyBorder="1" applyAlignment="1">
      <alignment horizontal="center" vertical="center"/>
    </xf>
    <xf numFmtId="0" fontId="16" fillId="20" borderId="5" xfId="0" applyFont="1" applyFill="1" applyBorder="1" applyAlignment="1">
      <alignment horizontal="center" vertical="center"/>
    </xf>
    <xf numFmtId="0" fontId="12" fillId="12" borderId="11" xfId="0" applyFont="1" applyFill="1" applyBorder="1" applyAlignment="1">
      <alignment horizontal="center" vertical="center"/>
    </xf>
    <xf numFmtId="0" fontId="12" fillId="12" borderId="17" xfId="0" applyFont="1" applyFill="1" applyBorder="1" applyAlignment="1">
      <alignment horizontal="center" vertical="center"/>
    </xf>
    <xf numFmtId="0" fontId="12" fillId="12" borderId="0" xfId="0" applyFont="1" applyFill="1" applyAlignment="1">
      <alignment horizontal="center" vertical="center"/>
    </xf>
    <xf numFmtId="0" fontId="12" fillId="12" borderId="18" xfId="0" applyFont="1" applyFill="1" applyBorder="1" applyAlignment="1">
      <alignment horizontal="center" vertical="center"/>
    </xf>
    <xf numFmtId="0" fontId="12" fillId="12" borderId="16" xfId="0" applyFont="1" applyFill="1" applyBorder="1" applyAlignment="1">
      <alignment horizontal="center" vertical="center"/>
    </xf>
    <xf numFmtId="0" fontId="16" fillId="0" borderId="14" xfId="0" applyFont="1" applyBorder="1" applyAlignment="1">
      <alignment horizontal="left" vertical="center" wrapText="1"/>
    </xf>
    <xf numFmtId="0" fontId="16" fillId="0" borderId="11" xfId="0" applyFont="1" applyBorder="1" applyAlignment="1">
      <alignment horizontal="left" vertical="center" wrapText="1"/>
    </xf>
    <xf numFmtId="0" fontId="16" fillId="0" borderId="15" xfId="0" applyFont="1" applyBorder="1" applyAlignment="1">
      <alignment horizontal="left" vertical="center" wrapText="1"/>
    </xf>
    <xf numFmtId="0" fontId="16" fillId="0" borderId="17" xfId="0" applyFont="1" applyBorder="1" applyAlignment="1">
      <alignment horizontal="left" vertical="center" wrapText="1"/>
    </xf>
    <xf numFmtId="0" fontId="16" fillId="0" borderId="0" xfId="0" applyFont="1" applyAlignment="1">
      <alignment horizontal="left" vertical="center" wrapText="1"/>
    </xf>
    <xf numFmtId="0" fontId="16" fillId="0" borderId="18" xfId="0" applyFont="1" applyBorder="1" applyAlignment="1">
      <alignment horizontal="left" vertical="center" wrapText="1"/>
    </xf>
    <xf numFmtId="0" fontId="16" fillId="0" borderId="12" xfId="0" applyFont="1" applyBorder="1" applyAlignment="1">
      <alignment horizontal="left" vertical="center" wrapText="1"/>
    </xf>
    <xf numFmtId="0" fontId="16" fillId="0" borderId="16" xfId="0" applyFont="1" applyBorder="1" applyAlignment="1">
      <alignment horizontal="left" vertical="center" wrapText="1"/>
    </xf>
    <xf numFmtId="0" fontId="16" fillId="0" borderId="13" xfId="0" applyFont="1" applyBorder="1" applyAlignment="1">
      <alignment horizontal="left" vertical="center" wrapText="1"/>
    </xf>
    <xf numFmtId="49" fontId="16" fillId="0" borderId="5" xfId="0" applyNumberFormat="1" applyFont="1" applyBorder="1" applyAlignment="1">
      <alignment horizontal="center" vertical="center"/>
    </xf>
    <xf numFmtId="0" fontId="16" fillId="0" borderId="5" xfId="0" applyFont="1" applyBorder="1" applyAlignment="1">
      <alignment horizontal="left" vertical="center" wrapText="1"/>
    </xf>
    <xf numFmtId="49" fontId="16" fillId="0" borderId="5" xfId="0" applyNumberFormat="1" applyFont="1" applyBorder="1" applyAlignment="1">
      <alignment horizontal="center" vertical="center" wrapText="1"/>
    </xf>
    <xf numFmtId="0" fontId="12" fillId="12" borderId="5" xfId="0" applyFont="1" applyFill="1" applyBorder="1" applyAlignment="1">
      <alignment horizontal="center" vertical="center"/>
    </xf>
    <xf numFmtId="0" fontId="12" fillId="0" borderId="5" xfId="0" applyFont="1" applyBorder="1" applyAlignment="1">
      <alignment horizontal="center" vertical="center"/>
    </xf>
    <xf numFmtId="0" fontId="12" fillId="21" borderId="5" xfId="0" applyFont="1" applyFill="1" applyBorder="1" applyAlignment="1">
      <alignment horizontal="center" vertical="center"/>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7" fillId="0" borderId="6" xfId="0" applyFont="1" applyBorder="1" applyAlignment="1">
      <alignment horizontal="left" vertical="center"/>
    </xf>
    <xf numFmtId="49" fontId="17" fillId="0" borderId="9" xfId="0" applyNumberFormat="1" applyFont="1" applyBorder="1" applyAlignment="1">
      <alignment horizontal="left" vertical="center"/>
    </xf>
    <xf numFmtId="49" fontId="17" fillId="0" borderId="6" xfId="0" applyNumberFormat="1" applyFont="1" applyBorder="1" applyAlignment="1">
      <alignment horizontal="left" vertical="center"/>
    </xf>
    <xf numFmtId="0" fontId="17" fillId="0" borderId="9" xfId="0" applyFont="1" applyBorder="1" applyAlignment="1">
      <alignment horizontal="left" vertical="center" wrapText="1"/>
    </xf>
    <xf numFmtId="49" fontId="16" fillId="12" borderId="5" xfId="0" applyNumberFormat="1" applyFont="1" applyFill="1" applyBorder="1" applyAlignment="1">
      <alignment horizontal="left" vertical="center"/>
    </xf>
    <xf numFmtId="0" fontId="16" fillId="12" borderId="5" xfId="0" applyFont="1" applyFill="1" applyBorder="1" applyAlignment="1">
      <alignment horizontal="left" vertical="center"/>
    </xf>
    <xf numFmtId="0" fontId="12" fillId="12" borderId="9" xfId="0" applyFont="1" applyFill="1" applyBorder="1" applyAlignment="1">
      <alignment horizontal="center" vertical="center"/>
    </xf>
    <xf numFmtId="0" fontId="12" fillId="12" borderId="10" xfId="0" applyFont="1" applyFill="1" applyBorder="1" applyAlignment="1">
      <alignment horizontal="center" vertical="center"/>
    </xf>
    <xf numFmtId="0" fontId="12" fillId="12" borderId="6" xfId="0" applyFont="1" applyFill="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cellXfs>
  <cellStyles count="24">
    <cellStyle name="アクティビティ" xfId="3" xr:uid="{00000000-0005-0000-0000-000000000000}"/>
    <cellStyle name="タイトル 2" xfId="19" xr:uid="{00000000-0005-0000-0000-000001000000}"/>
    <cellStyle name="パーセント 2" xfId="23" xr:uid="{E4C4BD35-A4EA-4589-94EF-73F6AE2084CB}"/>
    <cellStyle name="ハイパーリンク" xfId="20" builtinId="8"/>
    <cellStyle name="ハイパーリンク 2" xfId="22" xr:uid="{2FB55268-9C22-4F97-9ED9-CE873A2EF2B1}"/>
    <cellStyle name="プロジェクトのヘッダー" xfId="7" xr:uid="{00000000-0005-0000-0000-000002000000}"/>
    <cellStyle name="ラベル" xfId="9" xr:uid="{00000000-0005-0000-0000-000003000000}"/>
    <cellStyle name="完了率" xfId="2" xr:uid="{00000000-0005-0000-0000-000004000000}"/>
    <cellStyle name="完了率 (%)" xfId="12" xr:uid="{00000000-0005-0000-0000-000005000000}"/>
    <cellStyle name="完了率 (計画超過) 凡例" xfId="10" xr:uid="{00000000-0005-0000-0000-000006000000}"/>
    <cellStyle name="期間のヘッダー" xfId="4" xr:uid="{00000000-0005-0000-0000-000007000000}"/>
    <cellStyle name="期間の強調表示コントロール" xfId="16" xr:uid="{00000000-0005-0000-0000-000008000000}"/>
    <cellStyle name="期間の値" xfId="15" xr:uid="{00000000-0005-0000-0000-000009000000}"/>
    <cellStyle name="期間の凡例" xfId="14" xr:uid="{00000000-0005-0000-0000-00000A000000}"/>
    <cellStyle name="見出し 1 2" xfId="18" xr:uid="{00000000-0005-0000-0000-00000B000000}"/>
    <cellStyle name="見出し 2 2" xfId="6" xr:uid="{00000000-0005-0000-0000-00000C000000}"/>
    <cellStyle name="見出し 3 2" xfId="5" xr:uid="{00000000-0005-0000-0000-00000D000000}"/>
    <cellStyle name="見出し 4 2" xfId="8" xr:uid="{00000000-0005-0000-0000-00000E000000}"/>
    <cellStyle name="実績 (計画超過) 凡例" xfId="11" xr:uid="{00000000-0005-0000-0000-00000F000000}"/>
    <cellStyle name="実績の凡例" xfId="13" xr:uid="{00000000-0005-0000-0000-000010000000}"/>
    <cellStyle name="説明文 2" xfId="17" xr:uid="{00000000-0005-0000-0000-000011000000}"/>
    <cellStyle name="標準" xfId="0" builtinId="0"/>
    <cellStyle name="標準 2" xfId="1" xr:uid="{00000000-0005-0000-0000-000013000000}"/>
    <cellStyle name="標準 3" xfId="21" xr:uid="{C28E643E-BADE-4940-AC32-BA8C1CE06E3A}"/>
  </cellStyles>
  <dxfs count="21">
    <dxf>
      <font>
        <color theme="0"/>
      </font>
      <numFmt numFmtId="181" formatCode="m"/>
    </dxf>
    <dxf>
      <fill>
        <patternFill>
          <bgColor theme="7"/>
        </patternFill>
      </fill>
      <border>
        <top style="thin">
          <color auto="1"/>
        </top>
        <bottom style="thin">
          <color auto="1"/>
        </bottom>
      </border>
    </dxf>
    <dxf>
      <fill>
        <patternFill>
          <bgColor rgb="FF92D050"/>
        </patternFill>
      </fill>
      <border>
        <left/>
        <right/>
        <top style="thin">
          <color auto="1"/>
        </top>
        <bottom style="thin">
          <color auto="1"/>
        </bottom>
      </border>
    </dxf>
    <dxf>
      <fill>
        <patternFill>
          <bgColor rgb="FF00B0F0"/>
        </patternFill>
      </fill>
      <border>
        <top style="thin">
          <color auto="1"/>
        </top>
        <bottom style="thin">
          <color auto="1"/>
        </bottom>
      </border>
    </dxf>
    <dxf>
      <fill>
        <patternFill>
          <bgColor rgb="FFFF0000"/>
        </patternFill>
      </fill>
      <border>
        <top style="thin">
          <color auto="1"/>
        </top>
        <bottom style="thin">
          <color auto="1"/>
        </bottom>
      </border>
    </dxf>
    <dxf>
      <fill>
        <patternFill>
          <bgColor rgb="FFCCECFF"/>
        </patternFill>
      </fill>
    </dxf>
    <dxf>
      <fill>
        <patternFill>
          <bgColor rgb="FFFF9999"/>
        </patternFill>
      </fill>
    </dxf>
    <dxf>
      <font>
        <color theme="0"/>
      </font>
    </dxf>
    <dxf>
      <font>
        <color theme="0"/>
      </font>
    </dxf>
    <dxf>
      <fill>
        <patternFill>
          <bgColor rgb="FFFFFF99"/>
        </patternFill>
      </fill>
      <border>
        <top/>
        <bottom/>
      </border>
    </dxf>
    <dxf>
      <fill>
        <patternFill>
          <bgColor rgb="FFFF7C80"/>
        </patternFill>
      </fill>
    </dxf>
    <dxf>
      <fill>
        <patternFill>
          <bgColor rgb="FF66CCFF"/>
        </patternFill>
      </fill>
    </dxf>
    <dxf>
      <fill>
        <patternFill>
          <bgColor rgb="FF66FF66"/>
        </patternFill>
      </fill>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7"/>
        </patternFill>
      </fill>
      <border diagonalUp="0" diagonalDown="0" outline="0">
        <left style="thin">
          <color indexed="64"/>
        </left>
        <right style="thin">
          <color indexed="64"/>
        </right>
        <top/>
        <bottom/>
      </border>
    </dxf>
  </dxfs>
  <tableStyles count="0" defaultTableStyle="TableStyleMedium2" defaultPivotStyle="PivotStyleLight16"/>
  <colors>
    <mruColors>
      <color rgb="FFFF0000"/>
      <color rgb="FFF48484"/>
      <color rgb="FFC5E0B4"/>
      <color rgb="FFFFF8E5"/>
      <color rgb="FF000000"/>
      <color rgb="FF000066"/>
      <color rgb="FFD9D9D9"/>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Oh!Darling&#12480;&#12483;&#12471;&#12517;&#12508;&#12540;&#12489;'!A1"/></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Oh!Darling&#12480;&#12483;&#12471;&#12517;&#12508;&#12540;&#12489;'!A1"/></Relationships>
</file>

<file path=xl/drawings/_rels/drawing1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Oh!Darling&#12480;&#12483;&#12471;&#12517;&#12508;&#12540;&#12489;'!A1"/></Relationships>
</file>

<file path=xl/drawings/_rels/drawing1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Oh!Darling&#12480;&#12483;&#12471;&#12517;&#12508;&#12540;&#12489;'!A1"/></Relationships>
</file>

<file path=xl/drawings/_rels/drawing1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Oh!Darling&#12480;&#12483;&#12471;&#12517;&#12508;&#12540;&#12489;'!A1"/></Relationships>
</file>

<file path=xl/drawings/_rels/drawing1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Oh!Darling&#12480;&#12483;&#12471;&#12517;&#12508;&#12540;&#12489;'!A1"/></Relationships>
</file>

<file path=xl/drawings/_rels/drawing1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hyperlink" Target="#'Oh!Darling&#12480;&#12483;&#12471;&#12517;&#12508;&#12540;&#12489;'!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Oh!Darling&#12480;&#12483;&#12471;&#12517;&#12508;&#12540;&#12489;'!A1"/></Relationships>
</file>

<file path=xl/drawings/_rels/drawing3.xml.rels><?xml version="1.0" encoding="UTF-8" standalone="yes"?>
<Relationships xmlns="http://schemas.openxmlformats.org/package/2006/relationships"><Relationship Id="rId1" Type="http://schemas.openxmlformats.org/officeDocument/2006/relationships/hyperlink" Target="#&#12480;&#12483;&#12471;&#12517;&#12508;&#12540;&#12489;!A1"/></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Oh!Darling&#12480;&#12483;&#12471;&#12517;&#12508;&#12540;&#12489;'!A1"/></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Oh!Darling&#12480;&#12483;&#12471;&#12517;&#12508;&#12540;&#12489;'!A1"/></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Oh!Darling&#12480;&#12483;&#12471;&#12517;&#12508;&#12540;&#12489;'!A1"/></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Oh!Darling&#12480;&#12483;&#12471;&#12517;&#12508;&#12540;&#12489;'!A1"/></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Oh!Darling&#12480;&#12483;&#12471;&#12517;&#12508;&#12540;&#12489;'!A1"/></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Oh!Darling&#12480;&#12483;&#12471;&#12517;&#12508;&#12540;&#12489;'!A1"/></Relationships>
</file>

<file path=xl/drawings/drawing1.xml><?xml version="1.0" encoding="utf-8"?>
<xdr:wsDr xmlns:xdr="http://schemas.openxmlformats.org/drawingml/2006/spreadsheetDrawing" xmlns:a="http://schemas.openxmlformats.org/drawingml/2006/main">
  <xdr:twoCellAnchor>
    <xdr:from>
      <xdr:col>1</xdr:col>
      <xdr:colOff>300403</xdr:colOff>
      <xdr:row>0</xdr:row>
      <xdr:rowOff>73269</xdr:rowOff>
    </xdr:from>
    <xdr:to>
      <xdr:col>11</xdr:col>
      <xdr:colOff>454270</xdr:colOff>
      <xdr:row>2</xdr:row>
      <xdr:rowOff>175846</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1670538" y="73269"/>
          <a:ext cx="7041174" cy="586154"/>
        </a:xfrm>
        <a:prstGeom prst="roundRect">
          <a:avLst>
            <a:gd name="adj" fmla="val 4167"/>
          </a:avLst>
        </a:prstGeom>
        <a:solidFill>
          <a:schemeClr val="bg1"/>
        </a:solidFill>
        <a:ln>
          <a:solidFill>
            <a:schemeClr val="bg1">
              <a:lumMod val="50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351692</xdr:colOff>
      <xdr:row>0</xdr:row>
      <xdr:rowOff>146539</xdr:rowOff>
    </xdr:from>
    <xdr:to>
      <xdr:col>8</xdr:col>
      <xdr:colOff>263770</xdr:colOff>
      <xdr:row>2</xdr:row>
      <xdr:rowOff>227135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721827" y="146539"/>
          <a:ext cx="4733193" cy="564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accent6">
                  <a:lumMod val="50000"/>
                </a:schemeClr>
              </a:solidFill>
              <a:latin typeface="メイリオ" panose="020B0604030504040204" pitchFamily="50" charset="-128"/>
              <a:ea typeface="メイリオ" panose="020B0604030504040204" pitchFamily="50" charset="-128"/>
            </a:rPr>
            <a:t>O</a:t>
          </a:r>
          <a:r>
            <a:rPr kumimoji="1" lang="ja-JP" altLang="en-US" sz="1600" b="1">
              <a:solidFill>
                <a:schemeClr val="accent6">
                  <a:lumMod val="50000"/>
                </a:schemeClr>
              </a:solidFill>
              <a:latin typeface="メイリオ" panose="020B0604030504040204" pitchFamily="50" charset="-128"/>
              <a:ea typeface="メイリオ" panose="020B0604030504040204" pitchFamily="50" charset="-128"/>
            </a:rPr>
            <a:t>ｈ！</a:t>
          </a:r>
          <a:r>
            <a:rPr kumimoji="1" lang="en-US" altLang="ja-JP" sz="1600" b="1">
              <a:solidFill>
                <a:schemeClr val="accent6">
                  <a:lumMod val="50000"/>
                </a:schemeClr>
              </a:solidFill>
              <a:latin typeface="メイリオ" panose="020B0604030504040204" pitchFamily="50" charset="-128"/>
              <a:ea typeface="メイリオ" panose="020B0604030504040204" pitchFamily="50" charset="-128"/>
            </a:rPr>
            <a:t>Darling</a:t>
          </a:r>
          <a:r>
            <a:rPr kumimoji="1" lang="ja-JP" altLang="en-US" sz="1600" b="1">
              <a:solidFill>
                <a:schemeClr val="accent6">
                  <a:lumMod val="50000"/>
                </a:schemeClr>
              </a:solidFill>
              <a:latin typeface="メイリオ" panose="020B0604030504040204" pitchFamily="50" charset="-128"/>
              <a:ea typeface="メイリオ" panose="020B0604030504040204" pitchFamily="50" charset="-128"/>
            </a:rPr>
            <a:t>　ダッシュボード</a:t>
          </a:r>
        </a:p>
      </xdr:txBody>
    </xdr:sp>
    <xdr:clientData/>
  </xdr:twoCellAnchor>
  <xdr:twoCellAnchor>
    <xdr:from>
      <xdr:col>1</xdr:col>
      <xdr:colOff>293078</xdr:colOff>
      <xdr:row>3</xdr:row>
      <xdr:rowOff>87922</xdr:rowOff>
    </xdr:from>
    <xdr:to>
      <xdr:col>4</xdr:col>
      <xdr:colOff>344365</xdr:colOff>
      <xdr:row>8</xdr:row>
      <xdr:rowOff>175846</xdr:rowOff>
    </xdr:to>
    <xdr:sp macro="" textlink="">
      <xdr:nvSpPr>
        <xdr:cNvPr id="6" name="四角形: 角を丸くする 5">
          <a:extLst>
            <a:ext uri="{FF2B5EF4-FFF2-40B4-BE49-F238E27FC236}">
              <a16:creationId xmlns:a16="http://schemas.microsoft.com/office/drawing/2014/main" id="{00000000-0008-0000-0000-000006000000}"/>
            </a:ext>
          </a:extLst>
        </xdr:cNvPr>
        <xdr:cNvSpPr/>
      </xdr:nvSpPr>
      <xdr:spPr>
        <a:xfrm>
          <a:off x="1663213" y="813287"/>
          <a:ext cx="2117479" cy="1296867"/>
        </a:xfrm>
        <a:prstGeom prst="roundRect">
          <a:avLst>
            <a:gd name="adj" fmla="val 4167"/>
          </a:avLst>
        </a:prstGeom>
        <a:solidFill>
          <a:schemeClr val="bg1"/>
        </a:solidFill>
        <a:ln>
          <a:solidFill>
            <a:schemeClr val="bg1">
              <a:lumMod val="50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13189</xdr:colOff>
      <xdr:row>3</xdr:row>
      <xdr:rowOff>93784</xdr:rowOff>
    </xdr:from>
    <xdr:to>
      <xdr:col>8</xdr:col>
      <xdr:colOff>64476</xdr:colOff>
      <xdr:row>8</xdr:row>
      <xdr:rowOff>181708</xdr:rowOff>
    </xdr:to>
    <xdr:sp macro="" textlink="">
      <xdr:nvSpPr>
        <xdr:cNvPr id="10" name="四角形: 角を丸くする 9">
          <a:extLst>
            <a:ext uri="{FF2B5EF4-FFF2-40B4-BE49-F238E27FC236}">
              <a16:creationId xmlns:a16="http://schemas.microsoft.com/office/drawing/2014/main" id="{00000000-0008-0000-0000-00000A000000}"/>
            </a:ext>
          </a:extLst>
        </xdr:cNvPr>
        <xdr:cNvSpPr/>
      </xdr:nvSpPr>
      <xdr:spPr>
        <a:xfrm>
          <a:off x="4138247" y="819149"/>
          <a:ext cx="2117479" cy="1296867"/>
        </a:xfrm>
        <a:prstGeom prst="roundRect">
          <a:avLst>
            <a:gd name="adj" fmla="val 4167"/>
          </a:avLst>
        </a:prstGeom>
        <a:solidFill>
          <a:schemeClr val="bg1"/>
        </a:solidFill>
        <a:ln>
          <a:solidFill>
            <a:schemeClr val="bg1">
              <a:lumMod val="50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392724</xdr:colOff>
      <xdr:row>3</xdr:row>
      <xdr:rowOff>84991</xdr:rowOff>
    </xdr:from>
    <xdr:to>
      <xdr:col>11</xdr:col>
      <xdr:colOff>444011</xdr:colOff>
      <xdr:row>8</xdr:row>
      <xdr:rowOff>172915</xdr:rowOff>
    </xdr:to>
    <xdr:sp macro="" textlink="">
      <xdr:nvSpPr>
        <xdr:cNvPr id="11" name="四角形: 角を丸くする 10">
          <a:extLst>
            <a:ext uri="{FF2B5EF4-FFF2-40B4-BE49-F238E27FC236}">
              <a16:creationId xmlns:a16="http://schemas.microsoft.com/office/drawing/2014/main" id="{00000000-0008-0000-0000-00000B000000}"/>
            </a:ext>
          </a:extLst>
        </xdr:cNvPr>
        <xdr:cNvSpPr/>
      </xdr:nvSpPr>
      <xdr:spPr>
        <a:xfrm>
          <a:off x="6583974" y="810356"/>
          <a:ext cx="2117479" cy="1296867"/>
        </a:xfrm>
        <a:prstGeom prst="roundRect">
          <a:avLst>
            <a:gd name="adj" fmla="val 4167"/>
          </a:avLst>
        </a:prstGeom>
        <a:solidFill>
          <a:schemeClr val="bg1"/>
        </a:solidFill>
        <a:ln>
          <a:solidFill>
            <a:schemeClr val="bg1">
              <a:lumMod val="50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300403</xdr:colOff>
      <xdr:row>3</xdr:row>
      <xdr:rowOff>95250</xdr:rowOff>
    </xdr:from>
    <xdr:to>
      <xdr:col>3</xdr:col>
      <xdr:colOff>461596</xdr:colOff>
      <xdr:row>5</xdr:row>
      <xdr:rowOff>212481</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670538" y="820615"/>
          <a:ext cx="1538654" cy="600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accent6">
                  <a:lumMod val="50000"/>
                </a:schemeClr>
              </a:solidFill>
            </a:rPr>
            <a:t>進行度</a:t>
          </a:r>
        </a:p>
      </xdr:txBody>
    </xdr:sp>
    <xdr:clientData/>
  </xdr:twoCellAnchor>
  <xdr:twoCellAnchor>
    <xdr:from>
      <xdr:col>1</xdr:col>
      <xdr:colOff>504598</xdr:colOff>
      <xdr:row>5</xdr:row>
      <xdr:rowOff>133907</xdr:rowOff>
    </xdr:from>
    <xdr:to>
      <xdr:col>3</xdr:col>
      <xdr:colOff>659929</xdr:colOff>
      <xdr:row>8</xdr:row>
      <xdr:rowOff>161748</xdr:rowOff>
    </xdr:to>
    <xdr:sp macro="" textlink="#REF!">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877512" y="1316321"/>
          <a:ext cx="1521676" cy="737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D61642AF-C977-4BAF-BAC3-B7D167456DBA}" type="TxLink">
            <a:rPr kumimoji="1" lang="en-US" altLang="en-US" sz="4000" b="1" i="0" u="none" strike="noStrike">
              <a:solidFill>
                <a:schemeClr val="accent6">
                  <a:lumMod val="50000"/>
                </a:schemeClr>
              </a:solidFill>
              <a:latin typeface="メイリオ"/>
              <a:ea typeface="メイリオ"/>
            </a:rPr>
            <a:pPr algn="r"/>
            <a:t>90.32258065</a:t>
          </a:fld>
          <a:endParaRPr kumimoji="1" lang="ja-JP" altLang="en-US" sz="5400" b="1">
            <a:solidFill>
              <a:schemeClr val="accent6">
                <a:lumMod val="50000"/>
              </a:schemeClr>
            </a:solidFill>
          </a:endParaRPr>
        </a:p>
      </xdr:txBody>
    </xdr:sp>
    <xdr:clientData/>
  </xdr:twoCellAnchor>
  <xdr:twoCellAnchor>
    <xdr:from>
      <xdr:col>5</xdr:col>
      <xdr:colOff>20514</xdr:colOff>
      <xdr:row>3</xdr:row>
      <xdr:rowOff>93785</xdr:rowOff>
    </xdr:from>
    <xdr:to>
      <xdr:col>7</xdr:col>
      <xdr:colOff>181707</xdr:colOff>
      <xdr:row>5</xdr:row>
      <xdr:rowOff>211016</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145572" y="819150"/>
          <a:ext cx="1538654" cy="600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accent6">
                  <a:lumMod val="50000"/>
                </a:schemeClr>
              </a:solidFill>
            </a:rPr>
            <a:t>残り日数</a:t>
          </a:r>
        </a:p>
      </xdr:txBody>
    </xdr:sp>
    <xdr:clientData/>
  </xdr:twoCellAnchor>
  <xdr:twoCellAnchor>
    <xdr:from>
      <xdr:col>4</xdr:col>
      <xdr:colOff>579937</xdr:colOff>
      <xdr:row>6</xdr:row>
      <xdr:rowOff>7175</xdr:rowOff>
    </xdr:from>
    <xdr:to>
      <xdr:col>7</xdr:col>
      <xdr:colOff>57958</xdr:colOff>
      <xdr:row>8</xdr:row>
      <xdr:rowOff>119100</xdr:rowOff>
    </xdr:to>
    <xdr:sp macro="" textlink="#REF!">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002368" y="1426072"/>
          <a:ext cx="1527538" cy="584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8C25534B-9A9A-489B-955A-1E88A7201B89}" type="TxLink">
            <a:rPr kumimoji="1" lang="en-US" altLang="en-US" sz="4000" b="1" i="0" u="none" strike="noStrike">
              <a:solidFill>
                <a:schemeClr val="accent6">
                  <a:lumMod val="50000"/>
                </a:schemeClr>
              </a:solidFill>
              <a:latin typeface="メイリオ"/>
              <a:ea typeface="メイリオ"/>
            </a:rPr>
            <a:pPr algn="r"/>
            <a:t>-97</a:t>
          </a:fld>
          <a:endParaRPr kumimoji="1" lang="ja-JP" altLang="en-US" sz="6600" b="1">
            <a:solidFill>
              <a:schemeClr val="accent6">
                <a:lumMod val="50000"/>
              </a:schemeClr>
            </a:solidFill>
          </a:endParaRPr>
        </a:p>
      </xdr:txBody>
    </xdr:sp>
    <xdr:clientData/>
  </xdr:twoCellAnchor>
  <xdr:twoCellAnchor>
    <xdr:from>
      <xdr:col>7</xdr:col>
      <xdr:colOff>381000</xdr:colOff>
      <xdr:row>7</xdr:row>
      <xdr:rowOff>85398</xdr:rowOff>
    </xdr:from>
    <xdr:to>
      <xdr:col>8</xdr:col>
      <xdr:colOff>59272</xdr:colOff>
      <xdr:row>8</xdr:row>
      <xdr:rowOff>179535</xdr:rowOff>
    </xdr:to>
    <xdr:sp macro="" textlink="#REF!">
      <xdr:nvSpPr>
        <xdr:cNvPr id="16" name="テキスト ボックス 15">
          <a:extLst>
            <a:ext uri="{FF2B5EF4-FFF2-40B4-BE49-F238E27FC236}">
              <a16:creationId xmlns:a16="http://schemas.microsoft.com/office/drawing/2014/main" id="{00000000-0008-0000-0000-000010000000}"/>
            </a:ext>
          </a:extLst>
        </xdr:cNvPr>
        <xdr:cNvSpPr txBox="1"/>
      </xdr:nvSpPr>
      <xdr:spPr>
        <a:xfrm>
          <a:off x="5852948" y="1740777"/>
          <a:ext cx="361445" cy="33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200" b="1" i="0" u="none" strike="noStrike">
              <a:solidFill>
                <a:schemeClr val="accent6">
                  <a:lumMod val="50000"/>
                </a:schemeClr>
              </a:solidFill>
              <a:latin typeface="メイリオ"/>
              <a:ea typeface="メイリオ"/>
            </a:rPr>
            <a:t>日</a:t>
          </a:r>
          <a:endParaRPr kumimoji="1" lang="ja-JP" altLang="en-US" sz="2400" b="1">
            <a:solidFill>
              <a:schemeClr val="accent6">
                <a:lumMod val="50000"/>
              </a:schemeClr>
            </a:solidFill>
          </a:endParaRPr>
        </a:p>
      </xdr:txBody>
    </xdr:sp>
    <xdr:clientData/>
  </xdr:twoCellAnchor>
  <xdr:twoCellAnchor>
    <xdr:from>
      <xdr:col>3</xdr:col>
      <xdr:colOff>658162</xdr:colOff>
      <xdr:row>7</xdr:row>
      <xdr:rowOff>84133</xdr:rowOff>
    </xdr:from>
    <xdr:to>
      <xdr:col>4</xdr:col>
      <xdr:colOff>336435</xdr:colOff>
      <xdr:row>8</xdr:row>
      <xdr:rowOff>178270</xdr:rowOff>
    </xdr:to>
    <xdr:sp macro="" textlink="#REF!">
      <xdr:nvSpPr>
        <xdr:cNvPr id="17" name="テキスト ボックス 16">
          <a:extLst>
            <a:ext uri="{FF2B5EF4-FFF2-40B4-BE49-F238E27FC236}">
              <a16:creationId xmlns:a16="http://schemas.microsoft.com/office/drawing/2014/main" id="{00000000-0008-0000-0000-000011000000}"/>
            </a:ext>
          </a:extLst>
        </xdr:cNvPr>
        <xdr:cNvSpPr txBox="1"/>
      </xdr:nvSpPr>
      <xdr:spPr>
        <a:xfrm>
          <a:off x="3397421" y="1739512"/>
          <a:ext cx="361445" cy="33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1200" b="1" i="0" u="none" strike="noStrike">
              <a:solidFill>
                <a:schemeClr val="accent6">
                  <a:lumMod val="50000"/>
                </a:schemeClr>
              </a:solidFill>
              <a:latin typeface="メイリオ"/>
              <a:ea typeface="メイリオ"/>
            </a:rPr>
            <a:t>%</a:t>
          </a:r>
        </a:p>
      </xdr:txBody>
    </xdr:sp>
    <xdr:clientData/>
  </xdr:twoCellAnchor>
  <xdr:twoCellAnchor editAs="oneCell">
    <xdr:from>
      <xdr:col>0</xdr:col>
      <xdr:colOff>258773</xdr:colOff>
      <xdr:row>0</xdr:row>
      <xdr:rowOff>0</xdr:rowOff>
    </xdr:from>
    <xdr:to>
      <xdr:col>0</xdr:col>
      <xdr:colOff>1122591</xdr:colOff>
      <xdr:row>2</xdr:row>
      <xdr:rowOff>12626</xdr:rowOff>
    </xdr:to>
    <xdr:pic>
      <xdr:nvPicPr>
        <xdr:cNvPr id="18" name="図 17">
          <a:hlinkClick xmlns:r="http://schemas.openxmlformats.org/officeDocument/2006/relationships" r:id="rId1"/>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8773" y="0"/>
          <a:ext cx="863818" cy="488876"/>
        </a:xfrm>
        <a:prstGeom prst="rect">
          <a:avLst/>
        </a:prstGeom>
      </xdr:spPr>
    </xdr:pic>
    <xdr:clientData/>
  </xdr:twoCellAnchor>
  <xdr:twoCellAnchor editAs="oneCell">
    <xdr:from>
      <xdr:col>10</xdr:col>
      <xdr:colOff>273326</xdr:colOff>
      <xdr:row>0</xdr:row>
      <xdr:rowOff>41413</xdr:rowOff>
    </xdr:from>
    <xdr:to>
      <xdr:col>11</xdr:col>
      <xdr:colOff>316013</xdr:colOff>
      <xdr:row>3</xdr:row>
      <xdr:rowOff>84432</xdr:rowOff>
    </xdr:to>
    <xdr:pic>
      <xdr:nvPicPr>
        <xdr:cNvPr id="20" name="図 19">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50767"/>
        <a:stretch/>
      </xdr:blipFill>
      <xdr:spPr>
        <a:xfrm>
          <a:off x="7835348" y="41413"/>
          <a:ext cx="803413" cy="763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22</xdr:col>
      <xdr:colOff>47701</xdr:colOff>
      <xdr:row>5</xdr:row>
      <xdr:rowOff>39565</xdr:rowOff>
    </xdr:from>
    <xdr:to>
      <xdr:col>23</xdr:col>
      <xdr:colOff>172639</xdr:colOff>
      <xdr:row>6</xdr:row>
      <xdr:rowOff>179209</xdr:rowOff>
    </xdr:to>
    <xdr:grpSp>
      <xdr:nvGrpSpPr>
        <xdr:cNvPr id="383" name="グループ化 382">
          <a:extLst>
            <a:ext uri="{FF2B5EF4-FFF2-40B4-BE49-F238E27FC236}">
              <a16:creationId xmlns:a16="http://schemas.microsoft.com/office/drawing/2014/main" id="{00000000-0008-0000-0C00-00007F010000}"/>
            </a:ext>
          </a:extLst>
        </xdr:cNvPr>
        <xdr:cNvGrpSpPr/>
      </xdr:nvGrpSpPr>
      <xdr:grpSpPr>
        <a:xfrm>
          <a:off x="7601026" y="1468315"/>
          <a:ext cx="410688" cy="377769"/>
          <a:chOff x="1977938" y="3946315"/>
          <a:chExt cx="2570639" cy="2570639"/>
        </a:xfrm>
      </xdr:grpSpPr>
      <xdr:sp macro="" textlink="">
        <xdr:nvSpPr>
          <xdr:cNvPr id="384" name="正方形/長方形 383">
            <a:extLst>
              <a:ext uri="{FF2B5EF4-FFF2-40B4-BE49-F238E27FC236}">
                <a16:creationId xmlns:a16="http://schemas.microsoft.com/office/drawing/2014/main" id="{00000000-0008-0000-0C00-000080010000}"/>
              </a:ext>
            </a:extLst>
          </xdr:cNvPr>
          <xdr:cNvSpPr/>
        </xdr:nvSpPr>
        <xdr:spPr>
          <a:xfrm>
            <a:off x="1977938" y="3946315"/>
            <a:ext cx="2570639" cy="2570639"/>
          </a:xfrm>
          <a:prstGeom prst="rect">
            <a:avLst/>
          </a:prstGeom>
          <a:solidFill>
            <a:schemeClr val="tx1">
              <a:alpha val="89804"/>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85" name="楕円 384">
            <a:extLst>
              <a:ext uri="{FF2B5EF4-FFF2-40B4-BE49-F238E27FC236}">
                <a16:creationId xmlns:a16="http://schemas.microsoft.com/office/drawing/2014/main" id="{00000000-0008-0000-0C00-000081010000}"/>
              </a:ext>
            </a:extLst>
          </xdr:cNvPr>
          <xdr:cNvSpPr/>
        </xdr:nvSpPr>
        <xdr:spPr>
          <a:xfrm>
            <a:off x="2620177" y="4589191"/>
            <a:ext cx="1286160" cy="1286160"/>
          </a:xfrm>
          <a:prstGeom prst="ellipse">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86" name="フリーフォーム: 図形 385">
            <a:extLst>
              <a:ext uri="{FF2B5EF4-FFF2-40B4-BE49-F238E27FC236}">
                <a16:creationId xmlns:a16="http://schemas.microsoft.com/office/drawing/2014/main" id="{00000000-0008-0000-0C00-000082010000}"/>
              </a:ext>
            </a:extLst>
          </xdr:cNvPr>
          <xdr:cNvSpPr/>
        </xdr:nvSpPr>
        <xdr:spPr>
          <a:xfrm>
            <a:off x="3302961" y="4005820"/>
            <a:ext cx="1200150" cy="1200150"/>
          </a:xfrm>
          <a:custGeom>
            <a:avLst/>
            <a:gdLst>
              <a:gd name="connsiteX0" fmla="*/ 0 w 1200150"/>
              <a:gd name="connsiteY0" fmla="*/ 0 h 1200150"/>
              <a:gd name="connsiteX1" fmla="*/ 1200150 w 1200150"/>
              <a:gd name="connsiteY1" fmla="*/ 0 h 1200150"/>
              <a:gd name="connsiteX2" fmla="*/ 1200150 w 1200150"/>
              <a:gd name="connsiteY2" fmla="*/ 1200150 h 1200150"/>
              <a:gd name="connsiteX3" fmla="*/ 796819 w 1200150"/>
              <a:gd name="connsiteY3" fmla="*/ 1200150 h 1200150"/>
              <a:gd name="connsiteX4" fmla="*/ 0 w 1200150"/>
              <a:gd name="connsiteY4" fmla="*/ 403331 h 12001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0150" h="1200150">
                <a:moveTo>
                  <a:pt x="0" y="0"/>
                </a:moveTo>
                <a:lnTo>
                  <a:pt x="1200150" y="0"/>
                </a:lnTo>
                <a:lnTo>
                  <a:pt x="1200150" y="1200150"/>
                </a:lnTo>
                <a:lnTo>
                  <a:pt x="796819" y="1200150"/>
                </a:lnTo>
                <a:cubicBezTo>
                  <a:pt x="796819" y="760079"/>
                  <a:pt x="440071" y="403331"/>
                  <a:pt x="0" y="403331"/>
                </a:cubicBezTo>
                <a:close/>
              </a:path>
            </a:pathLst>
          </a:custGeom>
          <a:solidFill>
            <a:schemeClr val="tx1">
              <a:alpha val="89804"/>
            </a:schemeClr>
          </a:solidFill>
          <a:ln w="31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87" name="フリーフォーム: 図形 386">
            <a:extLst>
              <a:ext uri="{FF2B5EF4-FFF2-40B4-BE49-F238E27FC236}">
                <a16:creationId xmlns:a16="http://schemas.microsoft.com/office/drawing/2014/main" id="{00000000-0008-0000-0C00-000083010000}"/>
              </a:ext>
            </a:extLst>
          </xdr:cNvPr>
          <xdr:cNvSpPr/>
        </xdr:nvSpPr>
        <xdr:spPr>
          <a:xfrm rot="16200000">
            <a:off x="2023403" y="4005820"/>
            <a:ext cx="1200150" cy="1200150"/>
          </a:xfrm>
          <a:custGeom>
            <a:avLst/>
            <a:gdLst>
              <a:gd name="connsiteX0" fmla="*/ 0 w 1200150"/>
              <a:gd name="connsiteY0" fmla="*/ 0 h 1200150"/>
              <a:gd name="connsiteX1" fmla="*/ 1200150 w 1200150"/>
              <a:gd name="connsiteY1" fmla="*/ 0 h 1200150"/>
              <a:gd name="connsiteX2" fmla="*/ 1200150 w 1200150"/>
              <a:gd name="connsiteY2" fmla="*/ 1200150 h 1200150"/>
              <a:gd name="connsiteX3" fmla="*/ 796819 w 1200150"/>
              <a:gd name="connsiteY3" fmla="*/ 1200150 h 1200150"/>
              <a:gd name="connsiteX4" fmla="*/ 0 w 1200150"/>
              <a:gd name="connsiteY4" fmla="*/ 403331 h 12001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0150" h="1200150">
                <a:moveTo>
                  <a:pt x="0" y="0"/>
                </a:moveTo>
                <a:lnTo>
                  <a:pt x="1200150" y="0"/>
                </a:lnTo>
                <a:lnTo>
                  <a:pt x="1200150" y="1200150"/>
                </a:lnTo>
                <a:lnTo>
                  <a:pt x="796819" y="1200150"/>
                </a:lnTo>
                <a:cubicBezTo>
                  <a:pt x="796819" y="760079"/>
                  <a:pt x="440071" y="403331"/>
                  <a:pt x="0" y="403331"/>
                </a:cubicBezTo>
                <a:close/>
              </a:path>
            </a:pathLst>
          </a:custGeom>
          <a:solidFill>
            <a:schemeClr val="tx1">
              <a:alpha val="89804"/>
            </a:schemeClr>
          </a:solidFill>
          <a:ln w="31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88" name="フリーフォーム: 図形 387">
            <a:extLst>
              <a:ext uri="{FF2B5EF4-FFF2-40B4-BE49-F238E27FC236}">
                <a16:creationId xmlns:a16="http://schemas.microsoft.com/office/drawing/2014/main" id="{00000000-0008-0000-0C00-000084010000}"/>
              </a:ext>
            </a:extLst>
          </xdr:cNvPr>
          <xdr:cNvSpPr/>
        </xdr:nvSpPr>
        <xdr:spPr>
          <a:xfrm rot="5400000">
            <a:off x="3302961" y="5273356"/>
            <a:ext cx="1200150" cy="1200150"/>
          </a:xfrm>
          <a:custGeom>
            <a:avLst/>
            <a:gdLst>
              <a:gd name="connsiteX0" fmla="*/ 0 w 1200150"/>
              <a:gd name="connsiteY0" fmla="*/ 0 h 1200150"/>
              <a:gd name="connsiteX1" fmla="*/ 1200150 w 1200150"/>
              <a:gd name="connsiteY1" fmla="*/ 0 h 1200150"/>
              <a:gd name="connsiteX2" fmla="*/ 1200150 w 1200150"/>
              <a:gd name="connsiteY2" fmla="*/ 1200150 h 1200150"/>
              <a:gd name="connsiteX3" fmla="*/ 796819 w 1200150"/>
              <a:gd name="connsiteY3" fmla="*/ 1200150 h 1200150"/>
              <a:gd name="connsiteX4" fmla="*/ 0 w 1200150"/>
              <a:gd name="connsiteY4" fmla="*/ 403331 h 12001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0150" h="1200150">
                <a:moveTo>
                  <a:pt x="0" y="0"/>
                </a:moveTo>
                <a:lnTo>
                  <a:pt x="1200150" y="0"/>
                </a:lnTo>
                <a:lnTo>
                  <a:pt x="1200150" y="1200150"/>
                </a:lnTo>
                <a:lnTo>
                  <a:pt x="796819" y="1200150"/>
                </a:lnTo>
                <a:cubicBezTo>
                  <a:pt x="796819" y="760079"/>
                  <a:pt x="440071" y="403331"/>
                  <a:pt x="0" y="403331"/>
                </a:cubicBezTo>
                <a:close/>
              </a:path>
            </a:pathLst>
          </a:custGeom>
          <a:solidFill>
            <a:schemeClr val="tx1">
              <a:alpha val="89804"/>
            </a:schemeClr>
          </a:solidFill>
          <a:ln w="31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89" name="フリーフォーム: 図形 388">
            <a:extLst>
              <a:ext uri="{FF2B5EF4-FFF2-40B4-BE49-F238E27FC236}">
                <a16:creationId xmlns:a16="http://schemas.microsoft.com/office/drawing/2014/main" id="{00000000-0008-0000-0C00-000085010000}"/>
              </a:ext>
            </a:extLst>
          </xdr:cNvPr>
          <xdr:cNvSpPr/>
        </xdr:nvSpPr>
        <xdr:spPr>
          <a:xfrm rot="10800000">
            <a:off x="2023403" y="5273356"/>
            <a:ext cx="1200150" cy="1200150"/>
          </a:xfrm>
          <a:custGeom>
            <a:avLst/>
            <a:gdLst>
              <a:gd name="connsiteX0" fmla="*/ 0 w 1200150"/>
              <a:gd name="connsiteY0" fmla="*/ 0 h 1200150"/>
              <a:gd name="connsiteX1" fmla="*/ 1200150 w 1200150"/>
              <a:gd name="connsiteY1" fmla="*/ 0 h 1200150"/>
              <a:gd name="connsiteX2" fmla="*/ 1200150 w 1200150"/>
              <a:gd name="connsiteY2" fmla="*/ 1200150 h 1200150"/>
              <a:gd name="connsiteX3" fmla="*/ 796819 w 1200150"/>
              <a:gd name="connsiteY3" fmla="*/ 1200150 h 1200150"/>
              <a:gd name="connsiteX4" fmla="*/ 0 w 1200150"/>
              <a:gd name="connsiteY4" fmla="*/ 403331 h 12001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0150" h="1200150">
                <a:moveTo>
                  <a:pt x="0" y="0"/>
                </a:moveTo>
                <a:lnTo>
                  <a:pt x="1200150" y="0"/>
                </a:lnTo>
                <a:lnTo>
                  <a:pt x="1200150" y="1200150"/>
                </a:lnTo>
                <a:lnTo>
                  <a:pt x="796819" y="1200150"/>
                </a:lnTo>
                <a:cubicBezTo>
                  <a:pt x="796819" y="760079"/>
                  <a:pt x="440071" y="403331"/>
                  <a:pt x="0" y="403331"/>
                </a:cubicBezTo>
                <a:close/>
              </a:path>
            </a:pathLst>
          </a:custGeom>
          <a:solidFill>
            <a:schemeClr val="tx1">
              <a:alpha val="89804"/>
            </a:schemeClr>
          </a:solidFill>
          <a:ln w="31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grpSp>
    <xdr:clientData/>
  </xdr:twoCellAnchor>
  <xdr:twoCellAnchor>
    <xdr:from>
      <xdr:col>24</xdr:col>
      <xdr:colOff>40732</xdr:colOff>
      <xdr:row>5</xdr:row>
      <xdr:rowOff>52637</xdr:rowOff>
    </xdr:from>
    <xdr:to>
      <xdr:col>25</xdr:col>
      <xdr:colOff>213373</xdr:colOff>
      <xdr:row>6</xdr:row>
      <xdr:rowOff>164225</xdr:rowOff>
    </xdr:to>
    <xdr:grpSp>
      <xdr:nvGrpSpPr>
        <xdr:cNvPr id="390" name="グループ化 389">
          <a:extLst>
            <a:ext uri="{FF2B5EF4-FFF2-40B4-BE49-F238E27FC236}">
              <a16:creationId xmlns:a16="http://schemas.microsoft.com/office/drawing/2014/main" id="{00000000-0008-0000-0C00-000086010000}"/>
            </a:ext>
          </a:extLst>
        </xdr:cNvPr>
        <xdr:cNvGrpSpPr/>
      </xdr:nvGrpSpPr>
      <xdr:grpSpPr>
        <a:xfrm flipV="1">
          <a:off x="8146507" y="1481387"/>
          <a:ext cx="439341" cy="349713"/>
          <a:chOff x="860578" y="2171700"/>
          <a:chExt cx="3133240" cy="3016097"/>
        </a:xfrm>
      </xdr:grpSpPr>
      <xdr:sp macro="" textlink="">
        <xdr:nvSpPr>
          <xdr:cNvPr id="391" name="正方形/長方形 390">
            <a:extLst>
              <a:ext uri="{FF2B5EF4-FFF2-40B4-BE49-F238E27FC236}">
                <a16:creationId xmlns:a16="http://schemas.microsoft.com/office/drawing/2014/main" id="{00000000-0008-0000-0C00-000087010000}"/>
              </a:ext>
            </a:extLst>
          </xdr:cNvPr>
          <xdr:cNvSpPr/>
        </xdr:nvSpPr>
        <xdr:spPr>
          <a:xfrm>
            <a:off x="860578" y="2171700"/>
            <a:ext cx="3016097" cy="3016097"/>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92" name="フリーフォーム: 図形 391">
            <a:extLst>
              <a:ext uri="{FF2B5EF4-FFF2-40B4-BE49-F238E27FC236}">
                <a16:creationId xmlns:a16="http://schemas.microsoft.com/office/drawing/2014/main" id="{00000000-0008-0000-0C00-000088010000}"/>
              </a:ext>
            </a:extLst>
          </xdr:cNvPr>
          <xdr:cNvSpPr/>
        </xdr:nvSpPr>
        <xdr:spPr>
          <a:xfrm rot="21168110">
            <a:off x="2579088" y="2299368"/>
            <a:ext cx="1190625" cy="1009650"/>
          </a:xfrm>
          <a:custGeom>
            <a:avLst/>
            <a:gdLst>
              <a:gd name="connsiteX0" fmla="*/ 161925 w 1190625"/>
              <a:gd name="connsiteY0" fmla="*/ 9525 h 1009650"/>
              <a:gd name="connsiteX1" fmla="*/ 1057275 w 1190625"/>
              <a:gd name="connsiteY1" fmla="*/ 0 h 1009650"/>
              <a:gd name="connsiteX2" fmla="*/ 1190625 w 1190625"/>
              <a:gd name="connsiteY2" fmla="*/ 885825 h 1009650"/>
              <a:gd name="connsiteX3" fmla="*/ 704850 w 1190625"/>
              <a:gd name="connsiteY3" fmla="*/ 1009650 h 1009650"/>
              <a:gd name="connsiteX4" fmla="*/ 504825 w 1190625"/>
              <a:gd name="connsiteY4" fmla="*/ 581025 h 1009650"/>
              <a:gd name="connsiteX5" fmla="*/ 0 w 1190625"/>
              <a:gd name="connsiteY5" fmla="*/ 276225 h 1009650"/>
              <a:gd name="connsiteX6" fmla="*/ 161925 w 1190625"/>
              <a:gd name="connsiteY6" fmla="*/ 9525 h 10096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0625" h="1009650">
                <a:moveTo>
                  <a:pt x="161925" y="9525"/>
                </a:moveTo>
                <a:lnTo>
                  <a:pt x="1057275" y="0"/>
                </a:lnTo>
                <a:lnTo>
                  <a:pt x="1190625" y="885825"/>
                </a:lnTo>
                <a:lnTo>
                  <a:pt x="704850" y="1009650"/>
                </a:lnTo>
                <a:lnTo>
                  <a:pt x="504825" y="581025"/>
                </a:lnTo>
                <a:lnTo>
                  <a:pt x="0" y="276225"/>
                </a:lnTo>
                <a:lnTo>
                  <a:pt x="161925" y="9525"/>
                </a:lnTo>
                <a:close/>
              </a:path>
            </a:pathLst>
          </a:cu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93" name="フリーフォーム: 図形 392">
            <a:extLst>
              <a:ext uri="{FF2B5EF4-FFF2-40B4-BE49-F238E27FC236}">
                <a16:creationId xmlns:a16="http://schemas.microsoft.com/office/drawing/2014/main" id="{00000000-0008-0000-0C00-000089010000}"/>
              </a:ext>
            </a:extLst>
          </xdr:cNvPr>
          <xdr:cNvSpPr/>
        </xdr:nvSpPr>
        <xdr:spPr>
          <a:xfrm>
            <a:off x="2117125" y="2592753"/>
            <a:ext cx="1057275" cy="1123950"/>
          </a:xfrm>
          <a:custGeom>
            <a:avLst/>
            <a:gdLst>
              <a:gd name="connsiteX0" fmla="*/ 238125 w 1057275"/>
              <a:gd name="connsiteY0" fmla="*/ 0 h 1123950"/>
              <a:gd name="connsiteX1" fmla="*/ 0 w 1057275"/>
              <a:gd name="connsiteY1" fmla="*/ 704850 h 1123950"/>
              <a:gd name="connsiteX2" fmla="*/ 400050 w 1057275"/>
              <a:gd name="connsiteY2" fmla="*/ 1123950 h 1123950"/>
              <a:gd name="connsiteX3" fmla="*/ 581025 w 1057275"/>
              <a:gd name="connsiteY3" fmla="*/ 666750 h 1123950"/>
              <a:gd name="connsiteX4" fmla="*/ 1057275 w 1057275"/>
              <a:gd name="connsiteY4" fmla="*/ 609600 h 1123950"/>
              <a:gd name="connsiteX5" fmla="*/ 876300 w 1057275"/>
              <a:gd name="connsiteY5" fmla="*/ 323850 h 1123950"/>
              <a:gd name="connsiteX6" fmla="*/ 342900 w 1057275"/>
              <a:gd name="connsiteY6" fmla="*/ 228600 h 1123950"/>
              <a:gd name="connsiteX7" fmla="*/ 238125 w 1057275"/>
              <a:gd name="connsiteY7" fmla="*/ 0 h 1123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057275" h="1123950">
                <a:moveTo>
                  <a:pt x="238125" y="0"/>
                </a:moveTo>
                <a:lnTo>
                  <a:pt x="0" y="704850"/>
                </a:lnTo>
                <a:lnTo>
                  <a:pt x="400050" y="1123950"/>
                </a:lnTo>
                <a:lnTo>
                  <a:pt x="581025" y="666750"/>
                </a:lnTo>
                <a:lnTo>
                  <a:pt x="1057275" y="609600"/>
                </a:lnTo>
                <a:lnTo>
                  <a:pt x="876300" y="323850"/>
                </a:lnTo>
                <a:lnTo>
                  <a:pt x="342900" y="228600"/>
                </a:lnTo>
                <a:lnTo>
                  <a:pt x="238125" y="0"/>
                </a:lnTo>
                <a:close/>
              </a:path>
            </a:pathLst>
          </a:cu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94" name="フリーフォーム: 図形 393">
            <a:extLst>
              <a:ext uri="{FF2B5EF4-FFF2-40B4-BE49-F238E27FC236}">
                <a16:creationId xmlns:a16="http://schemas.microsoft.com/office/drawing/2014/main" id="{00000000-0008-0000-0C00-00008A010000}"/>
              </a:ext>
            </a:extLst>
          </xdr:cNvPr>
          <xdr:cNvSpPr/>
        </xdr:nvSpPr>
        <xdr:spPr>
          <a:xfrm>
            <a:off x="952923" y="2242218"/>
            <a:ext cx="1419225" cy="1123950"/>
          </a:xfrm>
          <a:custGeom>
            <a:avLst/>
            <a:gdLst>
              <a:gd name="connsiteX0" fmla="*/ 1419225 w 1419225"/>
              <a:gd name="connsiteY0" fmla="*/ 219075 h 1123950"/>
              <a:gd name="connsiteX1" fmla="*/ 962025 w 1419225"/>
              <a:gd name="connsiteY1" fmla="*/ 1123950 h 1123950"/>
              <a:gd name="connsiteX2" fmla="*/ 400050 w 1419225"/>
              <a:gd name="connsiteY2" fmla="*/ 895350 h 1123950"/>
              <a:gd name="connsiteX3" fmla="*/ 571500 w 1419225"/>
              <a:gd name="connsiteY3" fmla="*/ 523875 h 1123950"/>
              <a:gd name="connsiteX4" fmla="*/ 0 w 1419225"/>
              <a:gd name="connsiteY4" fmla="*/ 342900 h 1123950"/>
              <a:gd name="connsiteX5" fmla="*/ 238125 w 1419225"/>
              <a:gd name="connsiteY5" fmla="*/ 0 h 1123950"/>
              <a:gd name="connsiteX6" fmla="*/ 942975 w 1419225"/>
              <a:gd name="connsiteY6" fmla="*/ 257175 h 1123950"/>
              <a:gd name="connsiteX7" fmla="*/ 1409700 w 1419225"/>
              <a:gd name="connsiteY7" fmla="*/ 28575 h 1123950"/>
              <a:gd name="connsiteX8" fmla="*/ 1419225 w 1419225"/>
              <a:gd name="connsiteY8" fmla="*/ 219075 h 1123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419225" h="1123950">
                <a:moveTo>
                  <a:pt x="1419225" y="219075"/>
                </a:moveTo>
                <a:lnTo>
                  <a:pt x="962025" y="1123950"/>
                </a:lnTo>
                <a:lnTo>
                  <a:pt x="400050" y="895350"/>
                </a:lnTo>
                <a:lnTo>
                  <a:pt x="571500" y="523875"/>
                </a:lnTo>
                <a:lnTo>
                  <a:pt x="0" y="342900"/>
                </a:lnTo>
                <a:lnTo>
                  <a:pt x="238125" y="0"/>
                </a:lnTo>
                <a:lnTo>
                  <a:pt x="942975" y="257175"/>
                </a:lnTo>
                <a:lnTo>
                  <a:pt x="1409700" y="28575"/>
                </a:lnTo>
                <a:lnTo>
                  <a:pt x="1419225" y="219075"/>
                </a:lnTo>
                <a:close/>
              </a:path>
            </a:pathLst>
          </a:cu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95" name="フリーフォーム: 図形 394">
            <a:extLst>
              <a:ext uri="{FF2B5EF4-FFF2-40B4-BE49-F238E27FC236}">
                <a16:creationId xmlns:a16="http://schemas.microsoft.com/office/drawing/2014/main" id="{00000000-0008-0000-0C00-00008B010000}"/>
              </a:ext>
            </a:extLst>
          </xdr:cNvPr>
          <xdr:cNvSpPr/>
        </xdr:nvSpPr>
        <xdr:spPr>
          <a:xfrm>
            <a:off x="961043" y="2780380"/>
            <a:ext cx="733425" cy="1171575"/>
          </a:xfrm>
          <a:custGeom>
            <a:avLst/>
            <a:gdLst>
              <a:gd name="connsiteX0" fmla="*/ 104775 w 733425"/>
              <a:gd name="connsiteY0" fmla="*/ 0 h 1171575"/>
              <a:gd name="connsiteX1" fmla="*/ 400050 w 733425"/>
              <a:gd name="connsiteY1" fmla="*/ 104775 h 1171575"/>
              <a:gd name="connsiteX2" fmla="*/ 295275 w 733425"/>
              <a:gd name="connsiteY2" fmla="*/ 342900 h 1171575"/>
              <a:gd name="connsiteX3" fmla="*/ 733425 w 733425"/>
              <a:gd name="connsiteY3" fmla="*/ 790575 h 1171575"/>
              <a:gd name="connsiteX4" fmla="*/ 466725 w 733425"/>
              <a:gd name="connsiteY4" fmla="*/ 1171575 h 1171575"/>
              <a:gd name="connsiteX5" fmla="*/ 228600 w 733425"/>
              <a:gd name="connsiteY5" fmla="*/ 1085850 h 1171575"/>
              <a:gd name="connsiteX6" fmla="*/ 38100 w 733425"/>
              <a:gd name="connsiteY6" fmla="*/ 952500 h 1171575"/>
              <a:gd name="connsiteX7" fmla="*/ 247650 w 733425"/>
              <a:gd name="connsiteY7" fmla="*/ 666750 h 1171575"/>
              <a:gd name="connsiteX8" fmla="*/ 0 w 733425"/>
              <a:gd name="connsiteY8" fmla="*/ 123825 h 1171575"/>
              <a:gd name="connsiteX9" fmla="*/ 104775 w 733425"/>
              <a:gd name="connsiteY9" fmla="*/ 0 h 11715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733425" h="1171575">
                <a:moveTo>
                  <a:pt x="104775" y="0"/>
                </a:moveTo>
                <a:lnTo>
                  <a:pt x="400050" y="104775"/>
                </a:lnTo>
                <a:lnTo>
                  <a:pt x="295275" y="342900"/>
                </a:lnTo>
                <a:lnTo>
                  <a:pt x="733425" y="790575"/>
                </a:lnTo>
                <a:lnTo>
                  <a:pt x="466725" y="1171575"/>
                </a:lnTo>
                <a:lnTo>
                  <a:pt x="228600" y="1085850"/>
                </a:lnTo>
                <a:lnTo>
                  <a:pt x="38100" y="952500"/>
                </a:lnTo>
                <a:lnTo>
                  <a:pt x="247650" y="666750"/>
                </a:lnTo>
                <a:lnTo>
                  <a:pt x="0" y="123825"/>
                </a:lnTo>
                <a:lnTo>
                  <a:pt x="104775" y="0"/>
                </a:lnTo>
                <a:close/>
              </a:path>
            </a:pathLst>
          </a:cu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96" name="フリーフォーム: 図形 395">
            <a:extLst>
              <a:ext uri="{FF2B5EF4-FFF2-40B4-BE49-F238E27FC236}">
                <a16:creationId xmlns:a16="http://schemas.microsoft.com/office/drawing/2014/main" id="{00000000-0008-0000-0C00-00008C010000}"/>
              </a:ext>
            </a:extLst>
          </xdr:cNvPr>
          <xdr:cNvSpPr/>
        </xdr:nvSpPr>
        <xdr:spPr>
          <a:xfrm>
            <a:off x="1328657" y="3492655"/>
            <a:ext cx="1485900" cy="1381125"/>
          </a:xfrm>
          <a:custGeom>
            <a:avLst/>
            <a:gdLst>
              <a:gd name="connsiteX0" fmla="*/ 523875 w 1485900"/>
              <a:gd name="connsiteY0" fmla="*/ 0 h 1381125"/>
              <a:gd name="connsiteX1" fmla="*/ 523875 w 1485900"/>
              <a:gd name="connsiteY1" fmla="*/ 0 h 1381125"/>
              <a:gd name="connsiteX2" fmla="*/ 1257300 w 1485900"/>
              <a:gd name="connsiteY2" fmla="*/ 276225 h 1381125"/>
              <a:gd name="connsiteX3" fmla="*/ 1485900 w 1485900"/>
              <a:gd name="connsiteY3" fmla="*/ 828675 h 1381125"/>
              <a:gd name="connsiteX4" fmla="*/ 1085850 w 1485900"/>
              <a:gd name="connsiteY4" fmla="*/ 1171575 h 1381125"/>
              <a:gd name="connsiteX5" fmla="*/ 809625 w 1485900"/>
              <a:gd name="connsiteY5" fmla="*/ 885825 h 1381125"/>
              <a:gd name="connsiteX6" fmla="*/ 561975 w 1485900"/>
              <a:gd name="connsiteY6" fmla="*/ 981075 h 1381125"/>
              <a:gd name="connsiteX7" fmla="*/ 381000 w 1485900"/>
              <a:gd name="connsiteY7" fmla="*/ 1381125 h 1381125"/>
              <a:gd name="connsiteX8" fmla="*/ 47625 w 1485900"/>
              <a:gd name="connsiteY8" fmla="*/ 1304925 h 1381125"/>
              <a:gd name="connsiteX9" fmla="*/ 0 w 1485900"/>
              <a:gd name="connsiteY9" fmla="*/ 781050 h 1381125"/>
              <a:gd name="connsiteX10" fmla="*/ 523875 w 1485900"/>
              <a:gd name="connsiteY10" fmla="*/ 0 h 13811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485900" h="1381125">
                <a:moveTo>
                  <a:pt x="523875" y="0"/>
                </a:moveTo>
                <a:lnTo>
                  <a:pt x="523875" y="0"/>
                </a:lnTo>
                <a:lnTo>
                  <a:pt x="1257300" y="276225"/>
                </a:lnTo>
                <a:lnTo>
                  <a:pt x="1485900" y="828675"/>
                </a:lnTo>
                <a:lnTo>
                  <a:pt x="1085850" y="1171575"/>
                </a:lnTo>
                <a:lnTo>
                  <a:pt x="809625" y="885825"/>
                </a:lnTo>
                <a:lnTo>
                  <a:pt x="561975" y="981075"/>
                </a:lnTo>
                <a:lnTo>
                  <a:pt x="381000" y="1381125"/>
                </a:lnTo>
                <a:lnTo>
                  <a:pt x="47625" y="1304925"/>
                </a:lnTo>
                <a:lnTo>
                  <a:pt x="0" y="781050"/>
                </a:lnTo>
                <a:lnTo>
                  <a:pt x="523875" y="0"/>
                </a:lnTo>
                <a:close/>
              </a:path>
            </a:pathLst>
          </a:cu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97" name="フリーフォーム: 図形 396">
            <a:extLst>
              <a:ext uri="{FF2B5EF4-FFF2-40B4-BE49-F238E27FC236}">
                <a16:creationId xmlns:a16="http://schemas.microsoft.com/office/drawing/2014/main" id="{00000000-0008-0000-0C00-00008D010000}"/>
              </a:ext>
            </a:extLst>
          </xdr:cNvPr>
          <xdr:cNvSpPr/>
        </xdr:nvSpPr>
        <xdr:spPr>
          <a:xfrm rot="13373275">
            <a:off x="2673033" y="3537923"/>
            <a:ext cx="1320785" cy="1107755"/>
          </a:xfrm>
          <a:custGeom>
            <a:avLst/>
            <a:gdLst>
              <a:gd name="connsiteX0" fmla="*/ 276225 w 1771650"/>
              <a:gd name="connsiteY0" fmla="*/ 657225 h 1485900"/>
              <a:gd name="connsiteX1" fmla="*/ 276225 w 1771650"/>
              <a:gd name="connsiteY1" fmla="*/ 657225 h 1485900"/>
              <a:gd name="connsiteX2" fmla="*/ 238125 w 1771650"/>
              <a:gd name="connsiteY2" fmla="*/ 561975 h 1485900"/>
              <a:gd name="connsiteX3" fmla="*/ 0 w 1771650"/>
              <a:gd name="connsiteY3" fmla="*/ 219075 h 1485900"/>
              <a:gd name="connsiteX4" fmla="*/ 66675 w 1771650"/>
              <a:gd name="connsiteY4" fmla="*/ 0 h 1485900"/>
              <a:gd name="connsiteX5" fmla="*/ 714375 w 1771650"/>
              <a:gd name="connsiteY5" fmla="*/ 66675 h 1485900"/>
              <a:gd name="connsiteX6" fmla="*/ 914400 w 1771650"/>
              <a:gd name="connsiteY6" fmla="*/ 323850 h 1485900"/>
              <a:gd name="connsiteX7" fmla="*/ 1476375 w 1771650"/>
              <a:gd name="connsiteY7" fmla="*/ 180975 h 1485900"/>
              <a:gd name="connsiteX8" fmla="*/ 1771650 w 1771650"/>
              <a:gd name="connsiteY8" fmla="*/ 714375 h 1485900"/>
              <a:gd name="connsiteX9" fmla="*/ 1323975 w 1771650"/>
              <a:gd name="connsiteY9" fmla="*/ 971550 h 1485900"/>
              <a:gd name="connsiteX10" fmla="*/ 1114425 w 1771650"/>
              <a:gd name="connsiteY10" fmla="*/ 752475 h 1485900"/>
              <a:gd name="connsiteX11" fmla="*/ 809625 w 1771650"/>
              <a:gd name="connsiteY11" fmla="*/ 904875 h 1485900"/>
              <a:gd name="connsiteX12" fmla="*/ 1628775 w 1771650"/>
              <a:gd name="connsiteY12" fmla="*/ 1200150 h 1485900"/>
              <a:gd name="connsiteX13" fmla="*/ 1409700 w 1771650"/>
              <a:gd name="connsiteY13" fmla="*/ 1485900 h 1485900"/>
              <a:gd name="connsiteX14" fmla="*/ 676275 w 1771650"/>
              <a:gd name="connsiteY14" fmla="*/ 1381125 h 1485900"/>
              <a:gd name="connsiteX15" fmla="*/ 533400 w 1771650"/>
              <a:gd name="connsiteY15" fmla="*/ 619125 h 1485900"/>
              <a:gd name="connsiteX16" fmla="*/ 276225 w 1771650"/>
              <a:gd name="connsiteY16" fmla="*/ 657225 h 1485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771650" h="1485900">
                <a:moveTo>
                  <a:pt x="276225" y="657225"/>
                </a:moveTo>
                <a:lnTo>
                  <a:pt x="276225" y="657225"/>
                </a:lnTo>
                <a:lnTo>
                  <a:pt x="238125" y="561975"/>
                </a:lnTo>
                <a:lnTo>
                  <a:pt x="0" y="219075"/>
                </a:lnTo>
                <a:lnTo>
                  <a:pt x="66675" y="0"/>
                </a:lnTo>
                <a:lnTo>
                  <a:pt x="714375" y="66675"/>
                </a:lnTo>
                <a:lnTo>
                  <a:pt x="914400" y="323850"/>
                </a:lnTo>
                <a:lnTo>
                  <a:pt x="1476375" y="180975"/>
                </a:lnTo>
                <a:lnTo>
                  <a:pt x="1771650" y="714375"/>
                </a:lnTo>
                <a:lnTo>
                  <a:pt x="1323975" y="971550"/>
                </a:lnTo>
                <a:lnTo>
                  <a:pt x="1114425" y="752475"/>
                </a:lnTo>
                <a:lnTo>
                  <a:pt x="809625" y="904875"/>
                </a:lnTo>
                <a:lnTo>
                  <a:pt x="1628775" y="1200150"/>
                </a:lnTo>
                <a:lnTo>
                  <a:pt x="1409700" y="1485900"/>
                </a:lnTo>
                <a:lnTo>
                  <a:pt x="676275" y="1381125"/>
                </a:lnTo>
                <a:lnTo>
                  <a:pt x="533400" y="619125"/>
                </a:lnTo>
                <a:lnTo>
                  <a:pt x="276225" y="657225"/>
                </a:lnTo>
                <a:close/>
              </a:path>
            </a:pathLst>
          </a:cu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98" name="フリーフォーム: 図形 397">
            <a:extLst>
              <a:ext uri="{FF2B5EF4-FFF2-40B4-BE49-F238E27FC236}">
                <a16:creationId xmlns:a16="http://schemas.microsoft.com/office/drawing/2014/main" id="{00000000-0008-0000-0C00-00008E010000}"/>
              </a:ext>
            </a:extLst>
          </xdr:cNvPr>
          <xdr:cNvSpPr/>
        </xdr:nvSpPr>
        <xdr:spPr>
          <a:xfrm>
            <a:off x="1830274" y="4572129"/>
            <a:ext cx="1371600" cy="495300"/>
          </a:xfrm>
          <a:custGeom>
            <a:avLst/>
            <a:gdLst>
              <a:gd name="connsiteX0" fmla="*/ 0 w 1371600"/>
              <a:gd name="connsiteY0" fmla="*/ 466725 h 495300"/>
              <a:gd name="connsiteX1" fmla="*/ 1009650 w 1371600"/>
              <a:gd name="connsiteY1" fmla="*/ 495300 h 495300"/>
              <a:gd name="connsiteX2" fmla="*/ 1371600 w 1371600"/>
              <a:gd name="connsiteY2" fmla="*/ 447675 h 495300"/>
              <a:gd name="connsiteX3" fmla="*/ 1076325 w 1371600"/>
              <a:gd name="connsiteY3" fmla="*/ 19050 h 495300"/>
              <a:gd name="connsiteX4" fmla="*/ 838200 w 1371600"/>
              <a:gd name="connsiteY4" fmla="*/ 85725 h 495300"/>
              <a:gd name="connsiteX5" fmla="*/ 581025 w 1371600"/>
              <a:gd name="connsiteY5" fmla="*/ 266700 h 495300"/>
              <a:gd name="connsiteX6" fmla="*/ 257175 w 1371600"/>
              <a:gd name="connsiteY6" fmla="*/ 0 h 495300"/>
              <a:gd name="connsiteX7" fmla="*/ 104775 w 1371600"/>
              <a:gd name="connsiteY7" fmla="*/ 180975 h 495300"/>
              <a:gd name="connsiteX8" fmla="*/ 0 w 1371600"/>
              <a:gd name="connsiteY8" fmla="*/ 466725 h 495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371600" h="495300">
                <a:moveTo>
                  <a:pt x="0" y="466725"/>
                </a:moveTo>
                <a:lnTo>
                  <a:pt x="1009650" y="495300"/>
                </a:lnTo>
                <a:lnTo>
                  <a:pt x="1371600" y="447675"/>
                </a:lnTo>
                <a:lnTo>
                  <a:pt x="1076325" y="19050"/>
                </a:lnTo>
                <a:lnTo>
                  <a:pt x="838200" y="85725"/>
                </a:lnTo>
                <a:lnTo>
                  <a:pt x="581025" y="266700"/>
                </a:lnTo>
                <a:lnTo>
                  <a:pt x="257175" y="0"/>
                </a:lnTo>
                <a:lnTo>
                  <a:pt x="104775" y="180975"/>
                </a:lnTo>
                <a:lnTo>
                  <a:pt x="0" y="466725"/>
                </a:lnTo>
                <a:close/>
              </a:path>
            </a:pathLst>
          </a:cu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99" name="フリーフォーム: 図形 398">
            <a:extLst>
              <a:ext uri="{FF2B5EF4-FFF2-40B4-BE49-F238E27FC236}">
                <a16:creationId xmlns:a16="http://schemas.microsoft.com/office/drawing/2014/main" id="{00000000-0008-0000-0C00-00008F010000}"/>
              </a:ext>
            </a:extLst>
          </xdr:cNvPr>
          <xdr:cNvSpPr/>
        </xdr:nvSpPr>
        <xdr:spPr>
          <a:xfrm>
            <a:off x="914400" y="4057650"/>
            <a:ext cx="647700" cy="1000125"/>
          </a:xfrm>
          <a:custGeom>
            <a:avLst/>
            <a:gdLst>
              <a:gd name="connsiteX0" fmla="*/ 142875 w 647700"/>
              <a:gd name="connsiteY0" fmla="*/ 0 h 1000125"/>
              <a:gd name="connsiteX1" fmla="*/ 333375 w 647700"/>
              <a:gd name="connsiteY1" fmla="*/ 361950 h 1000125"/>
              <a:gd name="connsiteX2" fmla="*/ 381000 w 647700"/>
              <a:gd name="connsiteY2" fmla="*/ 809625 h 1000125"/>
              <a:gd name="connsiteX3" fmla="*/ 647700 w 647700"/>
              <a:gd name="connsiteY3" fmla="*/ 962025 h 1000125"/>
              <a:gd name="connsiteX4" fmla="*/ 190500 w 647700"/>
              <a:gd name="connsiteY4" fmla="*/ 1000125 h 1000125"/>
              <a:gd name="connsiteX5" fmla="*/ 0 w 647700"/>
              <a:gd name="connsiteY5" fmla="*/ 371475 h 1000125"/>
              <a:gd name="connsiteX6" fmla="*/ 142875 w 647700"/>
              <a:gd name="connsiteY6" fmla="*/ 0 h 10001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647700" h="1000125">
                <a:moveTo>
                  <a:pt x="142875" y="0"/>
                </a:moveTo>
                <a:lnTo>
                  <a:pt x="333375" y="361950"/>
                </a:lnTo>
                <a:lnTo>
                  <a:pt x="381000" y="809625"/>
                </a:lnTo>
                <a:lnTo>
                  <a:pt x="647700" y="962025"/>
                </a:lnTo>
                <a:lnTo>
                  <a:pt x="190500" y="1000125"/>
                </a:lnTo>
                <a:lnTo>
                  <a:pt x="0" y="371475"/>
                </a:lnTo>
                <a:lnTo>
                  <a:pt x="142875" y="0"/>
                </a:lnTo>
                <a:close/>
              </a:path>
            </a:pathLst>
          </a:cu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36</xdr:col>
      <xdr:colOff>45747</xdr:colOff>
      <xdr:row>5</xdr:row>
      <xdr:rowOff>24236</xdr:rowOff>
    </xdr:from>
    <xdr:to>
      <xdr:col>37</xdr:col>
      <xdr:colOff>213976</xdr:colOff>
      <xdr:row>6</xdr:row>
      <xdr:rowOff>184576</xdr:rowOff>
    </xdr:to>
    <xdr:grpSp>
      <xdr:nvGrpSpPr>
        <xdr:cNvPr id="400" name="グループ化 399">
          <a:extLst>
            <a:ext uri="{FF2B5EF4-FFF2-40B4-BE49-F238E27FC236}">
              <a16:creationId xmlns:a16="http://schemas.microsoft.com/office/drawing/2014/main" id="{00000000-0008-0000-0C00-000090010000}"/>
            </a:ext>
          </a:extLst>
        </xdr:cNvPr>
        <xdr:cNvGrpSpPr/>
      </xdr:nvGrpSpPr>
      <xdr:grpSpPr>
        <a:xfrm>
          <a:off x="11351922" y="1452986"/>
          <a:ext cx="434929" cy="398465"/>
          <a:chOff x="992798" y="645130"/>
          <a:chExt cx="5059848" cy="5201209"/>
        </a:xfrm>
      </xdr:grpSpPr>
      <xdr:sp macro="" textlink="">
        <xdr:nvSpPr>
          <xdr:cNvPr id="401" name="フリーフォーム: 図形 400">
            <a:extLst>
              <a:ext uri="{FF2B5EF4-FFF2-40B4-BE49-F238E27FC236}">
                <a16:creationId xmlns:a16="http://schemas.microsoft.com/office/drawing/2014/main" id="{00000000-0008-0000-0C00-000091010000}"/>
              </a:ext>
            </a:extLst>
          </xdr:cNvPr>
          <xdr:cNvSpPr/>
        </xdr:nvSpPr>
        <xdr:spPr>
          <a:xfrm>
            <a:off x="4645025" y="3711412"/>
            <a:ext cx="1407621" cy="1694932"/>
          </a:xfrm>
          <a:custGeom>
            <a:avLst/>
            <a:gdLst>
              <a:gd name="connsiteX0" fmla="*/ 225425 w 1384300"/>
              <a:gd name="connsiteY0" fmla="*/ 273050 h 1698625"/>
              <a:gd name="connsiteX1" fmla="*/ 225425 w 1384300"/>
              <a:gd name="connsiteY1" fmla="*/ 273050 h 1698625"/>
              <a:gd name="connsiteX2" fmla="*/ 403225 w 1384300"/>
              <a:gd name="connsiteY2" fmla="*/ 352425 h 1698625"/>
              <a:gd name="connsiteX3" fmla="*/ 838200 w 1384300"/>
              <a:gd name="connsiteY3" fmla="*/ 0 h 1698625"/>
              <a:gd name="connsiteX4" fmla="*/ 1250950 w 1384300"/>
              <a:gd name="connsiteY4" fmla="*/ 276225 h 1698625"/>
              <a:gd name="connsiteX5" fmla="*/ 1384300 w 1384300"/>
              <a:gd name="connsiteY5" fmla="*/ 1174750 h 1698625"/>
              <a:gd name="connsiteX6" fmla="*/ 1130300 w 1384300"/>
              <a:gd name="connsiteY6" fmla="*/ 1698625 h 1698625"/>
              <a:gd name="connsiteX7" fmla="*/ 1044575 w 1384300"/>
              <a:gd name="connsiteY7" fmla="*/ 1638300 h 1698625"/>
              <a:gd name="connsiteX8" fmla="*/ 1104900 w 1384300"/>
              <a:gd name="connsiteY8" fmla="*/ 1174750 h 1698625"/>
              <a:gd name="connsiteX9" fmla="*/ 1038225 w 1384300"/>
              <a:gd name="connsiteY9" fmla="*/ 790575 h 1698625"/>
              <a:gd name="connsiteX10" fmla="*/ 796925 w 1384300"/>
              <a:gd name="connsiteY10" fmla="*/ 523875 h 1698625"/>
              <a:gd name="connsiteX11" fmla="*/ 492125 w 1384300"/>
              <a:gd name="connsiteY11" fmla="*/ 615950 h 1698625"/>
              <a:gd name="connsiteX12" fmla="*/ 0 w 1384300"/>
              <a:gd name="connsiteY12" fmla="*/ 403225 h 1698625"/>
              <a:gd name="connsiteX13" fmla="*/ 225425 w 1384300"/>
              <a:gd name="connsiteY13" fmla="*/ 273050 h 1698625"/>
              <a:gd name="connsiteX0" fmla="*/ 225425 w 1384300"/>
              <a:gd name="connsiteY0" fmla="*/ 282575 h 1708150"/>
              <a:gd name="connsiteX1" fmla="*/ 225425 w 1384300"/>
              <a:gd name="connsiteY1" fmla="*/ 282575 h 1708150"/>
              <a:gd name="connsiteX2" fmla="*/ 403225 w 1384300"/>
              <a:gd name="connsiteY2" fmla="*/ 361950 h 1708150"/>
              <a:gd name="connsiteX3" fmla="*/ 882650 w 1384300"/>
              <a:gd name="connsiteY3" fmla="*/ 0 h 1708150"/>
              <a:gd name="connsiteX4" fmla="*/ 1250950 w 1384300"/>
              <a:gd name="connsiteY4" fmla="*/ 285750 h 1708150"/>
              <a:gd name="connsiteX5" fmla="*/ 1384300 w 1384300"/>
              <a:gd name="connsiteY5" fmla="*/ 1184275 h 1708150"/>
              <a:gd name="connsiteX6" fmla="*/ 1130300 w 1384300"/>
              <a:gd name="connsiteY6" fmla="*/ 1708150 h 1708150"/>
              <a:gd name="connsiteX7" fmla="*/ 1044575 w 1384300"/>
              <a:gd name="connsiteY7" fmla="*/ 1647825 h 1708150"/>
              <a:gd name="connsiteX8" fmla="*/ 1104900 w 1384300"/>
              <a:gd name="connsiteY8" fmla="*/ 1184275 h 1708150"/>
              <a:gd name="connsiteX9" fmla="*/ 1038225 w 1384300"/>
              <a:gd name="connsiteY9" fmla="*/ 800100 h 1708150"/>
              <a:gd name="connsiteX10" fmla="*/ 796925 w 1384300"/>
              <a:gd name="connsiteY10" fmla="*/ 533400 h 1708150"/>
              <a:gd name="connsiteX11" fmla="*/ 492125 w 1384300"/>
              <a:gd name="connsiteY11" fmla="*/ 625475 h 1708150"/>
              <a:gd name="connsiteX12" fmla="*/ 0 w 1384300"/>
              <a:gd name="connsiteY12" fmla="*/ 412750 h 1708150"/>
              <a:gd name="connsiteX13" fmla="*/ 225425 w 1384300"/>
              <a:gd name="connsiteY13" fmla="*/ 282575 h 170815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37 h 1708312"/>
              <a:gd name="connsiteX1" fmla="*/ 225425 w 1384300"/>
              <a:gd name="connsiteY1" fmla="*/ 282737 h 1708312"/>
              <a:gd name="connsiteX2" fmla="*/ 425450 w 1384300"/>
              <a:gd name="connsiteY2" fmla="*/ 371637 h 1708312"/>
              <a:gd name="connsiteX3" fmla="*/ 882650 w 1384300"/>
              <a:gd name="connsiteY3" fmla="*/ 162 h 1708312"/>
              <a:gd name="connsiteX4" fmla="*/ 1250950 w 1384300"/>
              <a:gd name="connsiteY4" fmla="*/ 285912 h 1708312"/>
              <a:gd name="connsiteX5" fmla="*/ 1384300 w 1384300"/>
              <a:gd name="connsiteY5" fmla="*/ 1184437 h 1708312"/>
              <a:gd name="connsiteX6" fmla="*/ 1130300 w 1384300"/>
              <a:gd name="connsiteY6" fmla="*/ 1708312 h 1708312"/>
              <a:gd name="connsiteX7" fmla="*/ 1044575 w 1384300"/>
              <a:gd name="connsiteY7" fmla="*/ 1647987 h 1708312"/>
              <a:gd name="connsiteX8" fmla="*/ 1104900 w 1384300"/>
              <a:gd name="connsiteY8" fmla="*/ 1184437 h 1708312"/>
              <a:gd name="connsiteX9" fmla="*/ 1038225 w 1384300"/>
              <a:gd name="connsiteY9" fmla="*/ 800262 h 1708312"/>
              <a:gd name="connsiteX10" fmla="*/ 796925 w 1384300"/>
              <a:gd name="connsiteY10" fmla="*/ 533562 h 1708312"/>
              <a:gd name="connsiteX11" fmla="*/ 492125 w 1384300"/>
              <a:gd name="connsiteY11" fmla="*/ 625637 h 1708312"/>
              <a:gd name="connsiteX12" fmla="*/ 0 w 1384300"/>
              <a:gd name="connsiteY12" fmla="*/ 412912 h 1708312"/>
              <a:gd name="connsiteX13" fmla="*/ 225425 w 1384300"/>
              <a:gd name="connsiteY13" fmla="*/ 282737 h 1708312"/>
              <a:gd name="connsiteX0" fmla="*/ 225425 w 1384300"/>
              <a:gd name="connsiteY0" fmla="*/ 282737 h 1708312"/>
              <a:gd name="connsiteX1" fmla="*/ 225425 w 1384300"/>
              <a:gd name="connsiteY1" fmla="*/ 282737 h 1708312"/>
              <a:gd name="connsiteX2" fmla="*/ 425450 w 1384300"/>
              <a:gd name="connsiteY2" fmla="*/ 371637 h 1708312"/>
              <a:gd name="connsiteX3" fmla="*/ 882650 w 1384300"/>
              <a:gd name="connsiteY3" fmla="*/ 162 h 1708312"/>
              <a:gd name="connsiteX4" fmla="*/ 1250950 w 1384300"/>
              <a:gd name="connsiteY4" fmla="*/ 285912 h 1708312"/>
              <a:gd name="connsiteX5" fmla="*/ 1384300 w 1384300"/>
              <a:gd name="connsiteY5" fmla="*/ 1184437 h 1708312"/>
              <a:gd name="connsiteX6" fmla="*/ 1130300 w 1384300"/>
              <a:gd name="connsiteY6" fmla="*/ 1708312 h 1708312"/>
              <a:gd name="connsiteX7" fmla="*/ 1044575 w 1384300"/>
              <a:gd name="connsiteY7" fmla="*/ 1647987 h 1708312"/>
              <a:gd name="connsiteX8" fmla="*/ 1104900 w 1384300"/>
              <a:gd name="connsiteY8" fmla="*/ 1184437 h 1708312"/>
              <a:gd name="connsiteX9" fmla="*/ 1038225 w 1384300"/>
              <a:gd name="connsiteY9" fmla="*/ 800262 h 1708312"/>
              <a:gd name="connsiteX10" fmla="*/ 796925 w 1384300"/>
              <a:gd name="connsiteY10" fmla="*/ 533562 h 1708312"/>
              <a:gd name="connsiteX11" fmla="*/ 492125 w 1384300"/>
              <a:gd name="connsiteY11" fmla="*/ 625637 h 1708312"/>
              <a:gd name="connsiteX12" fmla="*/ 0 w 1384300"/>
              <a:gd name="connsiteY12" fmla="*/ 412912 h 1708312"/>
              <a:gd name="connsiteX13" fmla="*/ 225425 w 1384300"/>
              <a:gd name="connsiteY13" fmla="*/ 282737 h 1708312"/>
              <a:gd name="connsiteX0" fmla="*/ 225425 w 1407621"/>
              <a:gd name="connsiteY0" fmla="*/ 282737 h 1708312"/>
              <a:gd name="connsiteX1" fmla="*/ 225425 w 1407621"/>
              <a:gd name="connsiteY1" fmla="*/ 282737 h 1708312"/>
              <a:gd name="connsiteX2" fmla="*/ 425450 w 1407621"/>
              <a:gd name="connsiteY2" fmla="*/ 371637 h 1708312"/>
              <a:gd name="connsiteX3" fmla="*/ 882650 w 1407621"/>
              <a:gd name="connsiteY3" fmla="*/ 162 h 1708312"/>
              <a:gd name="connsiteX4" fmla="*/ 1250950 w 1407621"/>
              <a:gd name="connsiteY4" fmla="*/ 285912 h 1708312"/>
              <a:gd name="connsiteX5" fmla="*/ 1384300 w 1407621"/>
              <a:gd name="connsiteY5" fmla="*/ 1184437 h 1708312"/>
              <a:gd name="connsiteX6" fmla="*/ 1130300 w 1407621"/>
              <a:gd name="connsiteY6" fmla="*/ 1708312 h 1708312"/>
              <a:gd name="connsiteX7" fmla="*/ 1044575 w 1407621"/>
              <a:gd name="connsiteY7" fmla="*/ 1647987 h 1708312"/>
              <a:gd name="connsiteX8" fmla="*/ 1104900 w 1407621"/>
              <a:gd name="connsiteY8" fmla="*/ 1184437 h 1708312"/>
              <a:gd name="connsiteX9" fmla="*/ 1038225 w 1407621"/>
              <a:gd name="connsiteY9" fmla="*/ 800262 h 1708312"/>
              <a:gd name="connsiteX10" fmla="*/ 796925 w 1407621"/>
              <a:gd name="connsiteY10" fmla="*/ 533562 h 1708312"/>
              <a:gd name="connsiteX11" fmla="*/ 492125 w 1407621"/>
              <a:gd name="connsiteY11" fmla="*/ 625637 h 1708312"/>
              <a:gd name="connsiteX12" fmla="*/ 0 w 1407621"/>
              <a:gd name="connsiteY12" fmla="*/ 412912 h 1708312"/>
              <a:gd name="connsiteX13" fmla="*/ 225425 w 1407621"/>
              <a:gd name="connsiteY13" fmla="*/ 282737 h 1708312"/>
              <a:gd name="connsiteX0" fmla="*/ 225425 w 1407621"/>
              <a:gd name="connsiteY0" fmla="*/ 282737 h 1708312"/>
              <a:gd name="connsiteX1" fmla="*/ 225425 w 1407621"/>
              <a:gd name="connsiteY1" fmla="*/ 282737 h 1708312"/>
              <a:gd name="connsiteX2" fmla="*/ 425450 w 1407621"/>
              <a:gd name="connsiteY2" fmla="*/ 371637 h 1708312"/>
              <a:gd name="connsiteX3" fmla="*/ 882650 w 1407621"/>
              <a:gd name="connsiteY3" fmla="*/ 162 h 1708312"/>
              <a:gd name="connsiteX4" fmla="*/ 1250950 w 1407621"/>
              <a:gd name="connsiteY4" fmla="*/ 285912 h 1708312"/>
              <a:gd name="connsiteX5" fmla="*/ 1384300 w 1407621"/>
              <a:gd name="connsiteY5" fmla="*/ 1184437 h 1708312"/>
              <a:gd name="connsiteX6" fmla="*/ 1130300 w 1407621"/>
              <a:gd name="connsiteY6" fmla="*/ 1708312 h 1708312"/>
              <a:gd name="connsiteX7" fmla="*/ 1044575 w 1407621"/>
              <a:gd name="connsiteY7" fmla="*/ 1647987 h 1708312"/>
              <a:gd name="connsiteX8" fmla="*/ 1104900 w 1407621"/>
              <a:gd name="connsiteY8" fmla="*/ 1184437 h 1708312"/>
              <a:gd name="connsiteX9" fmla="*/ 1038225 w 1407621"/>
              <a:gd name="connsiteY9" fmla="*/ 800262 h 1708312"/>
              <a:gd name="connsiteX10" fmla="*/ 796925 w 1407621"/>
              <a:gd name="connsiteY10" fmla="*/ 533562 h 1708312"/>
              <a:gd name="connsiteX11" fmla="*/ 492125 w 1407621"/>
              <a:gd name="connsiteY11" fmla="*/ 625637 h 1708312"/>
              <a:gd name="connsiteX12" fmla="*/ 0 w 1407621"/>
              <a:gd name="connsiteY12" fmla="*/ 412912 h 1708312"/>
              <a:gd name="connsiteX13" fmla="*/ 225425 w 1407621"/>
              <a:gd name="connsiteY13" fmla="*/ 282737 h 1708312"/>
              <a:gd name="connsiteX0" fmla="*/ 225425 w 1407621"/>
              <a:gd name="connsiteY0" fmla="*/ 282737 h 1689262"/>
              <a:gd name="connsiteX1" fmla="*/ 225425 w 1407621"/>
              <a:gd name="connsiteY1" fmla="*/ 282737 h 1689262"/>
              <a:gd name="connsiteX2" fmla="*/ 425450 w 1407621"/>
              <a:gd name="connsiteY2" fmla="*/ 371637 h 1689262"/>
              <a:gd name="connsiteX3" fmla="*/ 882650 w 1407621"/>
              <a:gd name="connsiteY3" fmla="*/ 162 h 1689262"/>
              <a:gd name="connsiteX4" fmla="*/ 1250950 w 1407621"/>
              <a:gd name="connsiteY4" fmla="*/ 285912 h 1689262"/>
              <a:gd name="connsiteX5" fmla="*/ 1384300 w 1407621"/>
              <a:gd name="connsiteY5" fmla="*/ 1184437 h 1689262"/>
              <a:gd name="connsiteX6" fmla="*/ 1171575 w 1407621"/>
              <a:gd name="connsiteY6" fmla="*/ 1689262 h 1689262"/>
              <a:gd name="connsiteX7" fmla="*/ 1044575 w 1407621"/>
              <a:gd name="connsiteY7" fmla="*/ 1647987 h 1689262"/>
              <a:gd name="connsiteX8" fmla="*/ 1104900 w 1407621"/>
              <a:gd name="connsiteY8" fmla="*/ 1184437 h 1689262"/>
              <a:gd name="connsiteX9" fmla="*/ 1038225 w 1407621"/>
              <a:gd name="connsiteY9" fmla="*/ 800262 h 1689262"/>
              <a:gd name="connsiteX10" fmla="*/ 796925 w 1407621"/>
              <a:gd name="connsiteY10" fmla="*/ 533562 h 1689262"/>
              <a:gd name="connsiteX11" fmla="*/ 492125 w 1407621"/>
              <a:gd name="connsiteY11" fmla="*/ 625637 h 1689262"/>
              <a:gd name="connsiteX12" fmla="*/ 0 w 1407621"/>
              <a:gd name="connsiteY12" fmla="*/ 412912 h 1689262"/>
              <a:gd name="connsiteX13" fmla="*/ 225425 w 1407621"/>
              <a:gd name="connsiteY13" fmla="*/ 282737 h 1689262"/>
              <a:gd name="connsiteX0" fmla="*/ 225425 w 1407621"/>
              <a:gd name="connsiteY0" fmla="*/ 282737 h 1689262"/>
              <a:gd name="connsiteX1" fmla="*/ 225425 w 1407621"/>
              <a:gd name="connsiteY1" fmla="*/ 282737 h 1689262"/>
              <a:gd name="connsiteX2" fmla="*/ 425450 w 1407621"/>
              <a:gd name="connsiteY2" fmla="*/ 371637 h 1689262"/>
              <a:gd name="connsiteX3" fmla="*/ 882650 w 1407621"/>
              <a:gd name="connsiteY3" fmla="*/ 162 h 1689262"/>
              <a:gd name="connsiteX4" fmla="*/ 1250950 w 1407621"/>
              <a:gd name="connsiteY4" fmla="*/ 285912 h 1689262"/>
              <a:gd name="connsiteX5" fmla="*/ 1384300 w 1407621"/>
              <a:gd name="connsiteY5" fmla="*/ 1184437 h 1689262"/>
              <a:gd name="connsiteX6" fmla="*/ 1171575 w 1407621"/>
              <a:gd name="connsiteY6" fmla="*/ 1689262 h 1689262"/>
              <a:gd name="connsiteX7" fmla="*/ 1044575 w 1407621"/>
              <a:gd name="connsiteY7" fmla="*/ 1647987 h 1689262"/>
              <a:gd name="connsiteX8" fmla="*/ 1104900 w 1407621"/>
              <a:gd name="connsiteY8" fmla="*/ 1184437 h 1689262"/>
              <a:gd name="connsiteX9" fmla="*/ 1038225 w 1407621"/>
              <a:gd name="connsiteY9" fmla="*/ 800262 h 1689262"/>
              <a:gd name="connsiteX10" fmla="*/ 796925 w 1407621"/>
              <a:gd name="connsiteY10" fmla="*/ 533562 h 1689262"/>
              <a:gd name="connsiteX11" fmla="*/ 492125 w 1407621"/>
              <a:gd name="connsiteY11" fmla="*/ 625637 h 1689262"/>
              <a:gd name="connsiteX12" fmla="*/ 0 w 1407621"/>
              <a:gd name="connsiteY12" fmla="*/ 412912 h 1689262"/>
              <a:gd name="connsiteX13" fmla="*/ 225425 w 1407621"/>
              <a:gd name="connsiteY13" fmla="*/ 282737 h 1689262"/>
              <a:gd name="connsiteX0" fmla="*/ 225425 w 1407621"/>
              <a:gd name="connsiteY0" fmla="*/ 282737 h 1679737"/>
              <a:gd name="connsiteX1" fmla="*/ 225425 w 1407621"/>
              <a:gd name="connsiteY1" fmla="*/ 282737 h 1679737"/>
              <a:gd name="connsiteX2" fmla="*/ 425450 w 1407621"/>
              <a:gd name="connsiteY2" fmla="*/ 371637 h 1679737"/>
              <a:gd name="connsiteX3" fmla="*/ 882650 w 1407621"/>
              <a:gd name="connsiteY3" fmla="*/ 162 h 1679737"/>
              <a:gd name="connsiteX4" fmla="*/ 1250950 w 1407621"/>
              <a:gd name="connsiteY4" fmla="*/ 285912 h 1679737"/>
              <a:gd name="connsiteX5" fmla="*/ 1384300 w 1407621"/>
              <a:gd name="connsiteY5" fmla="*/ 1184437 h 1679737"/>
              <a:gd name="connsiteX6" fmla="*/ 1171575 w 1407621"/>
              <a:gd name="connsiteY6" fmla="*/ 1679737 h 1679737"/>
              <a:gd name="connsiteX7" fmla="*/ 1044575 w 1407621"/>
              <a:gd name="connsiteY7" fmla="*/ 1647987 h 1679737"/>
              <a:gd name="connsiteX8" fmla="*/ 1104900 w 1407621"/>
              <a:gd name="connsiteY8" fmla="*/ 1184437 h 1679737"/>
              <a:gd name="connsiteX9" fmla="*/ 1038225 w 1407621"/>
              <a:gd name="connsiteY9" fmla="*/ 800262 h 1679737"/>
              <a:gd name="connsiteX10" fmla="*/ 796925 w 1407621"/>
              <a:gd name="connsiteY10" fmla="*/ 533562 h 1679737"/>
              <a:gd name="connsiteX11" fmla="*/ 492125 w 1407621"/>
              <a:gd name="connsiteY11" fmla="*/ 625637 h 1679737"/>
              <a:gd name="connsiteX12" fmla="*/ 0 w 1407621"/>
              <a:gd name="connsiteY12" fmla="*/ 412912 h 1679737"/>
              <a:gd name="connsiteX13" fmla="*/ 225425 w 1407621"/>
              <a:gd name="connsiteY13" fmla="*/ 282737 h 1679737"/>
              <a:gd name="connsiteX0" fmla="*/ 225425 w 1407621"/>
              <a:gd name="connsiteY0" fmla="*/ 282737 h 1682201"/>
              <a:gd name="connsiteX1" fmla="*/ 225425 w 1407621"/>
              <a:gd name="connsiteY1" fmla="*/ 282737 h 1682201"/>
              <a:gd name="connsiteX2" fmla="*/ 425450 w 1407621"/>
              <a:gd name="connsiteY2" fmla="*/ 371637 h 1682201"/>
              <a:gd name="connsiteX3" fmla="*/ 882650 w 1407621"/>
              <a:gd name="connsiteY3" fmla="*/ 162 h 1682201"/>
              <a:gd name="connsiteX4" fmla="*/ 1250950 w 1407621"/>
              <a:gd name="connsiteY4" fmla="*/ 285912 h 1682201"/>
              <a:gd name="connsiteX5" fmla="*/ 1384300 w 1407621"/>
              <a:gd name="connsiteY5" fmla="*/ 1184437 h 1682201"/>
              <a:gd name="connsiteX6" fmla="*/ 1171575 w 1407621"/>
              <a:gd name="connsiteY6" fmla="*/ 1679737 h 1682201"/>
              <a:gd name="connsiteX7" fmla="*/ 1044575 w 1407621"/>
              <a:gd name="connsiteY7" fmla="*/ 1647987 h 1682201"/>
              <a:gd name="connsiteX8" fmla="*/ 1104900 w 1407621"/>
              <a:gd name="connsiteY8" fmla="*/ 1184437 h 1682201"/>
              <a:gd name="connsiteX9" fmla="*/ 1038225 w 1407621"/>
              <a:gd name="connsiteY9" fmla="*/ 800262 h 1682201"/>
              <a:gd name="connsiteX10" fmla="*/ 796925 w 1407621"/>
              <a:gd name="connsiteY10" fmla="*/ 533562 h 1682201"/>
              <a:gd name="connsiteX11" fmla="*/ 492125 w 1407621"/>
              <a:gd name="connsiteY11" fmla="*/ 625637 h 1682201"/>
              <a:gd name="connsiteX12" fmla="*/ 0 w 1407621"/>
              <a:gd name="connsiteY12" fmla="*/ 412912 h 1682201"/>
              <a:gd name="connsiteX13" fmla="*/ 225425 w 1407621"/>
              <a:gd name="connsiteY13" fmla="*/ 282737 h 1682201"/>
              <a:gd name="connsiteX0" fmla="*/ 225425 w 1407621"/>
              <a:gd name="connsiteY0" fmla="*/ 282737 h 1682637"/>
              <a:gd name="connsiteX1" fmla="*/ 225425 w 1407621"/>
              <a:gd name="connsiteY1" fmla="*/ 282737 h 1682637"/>
              <a:gd name="connsiteX2" fmla="*/ 425450 w 1407621"/>
              <a:gd name="connsiteY2" fmla="*/ 371637 h 1682637"/>
              <a:gd name="connsiteX3" fmla="*/ 882650 w 1407621"/>
              <a:gd name="connsiteY3" fmla="*/ 162 h 1682637"/>
              <a:gd name="connsiteX4" fmla="*/ 1250950 w 1407621"/>
              <a:gd name="connsiteY4" fmla="*/ 285912 h 1682637"/>
              <a:gd name="connsiteX5" fmla="*/ 1384300 w 1407621"/>
              <a:gd name="connsiteY5" fmla="*/ 1184437 h 1682637"/>
              <a:gd name="connsiteX6" fmla="*/ 1171575 w 1407621"/>
              <a:gd name="connsiteY6" fmla="*/ 1679737 h 1682637"/>
              <a:gd name="connsiteX7" fmla="*/ 1031875 w 1407621"/>
              <a:gd name="connsiteY7" fmla="*/ 1654337 h 1682637"/>
              <a:gd name="connsiteX8" fmla="*/ 1104900 w 1407621"/>
              <a:gd name="connsiteY8" fmla="*/ 1184437 h 1682637"/>
              <a:gd name="connsiteX9" fmla="*/ 1038225 w 1407621"/>
              <a:gd name="connsiteY9" fmla="*/ 800262 h 1682637"/>
              <a:gd name="connsiteX10" fmla="*/ 796925 w 1407621"/>
              <a:gd name="connsiteY10" fmla="*/ 533562 h 1682637"/>
              <a:gd name="connsiteX11" fmla="*/ 492125 w 1407621"/>
              <a:gd name="connsiteY11" fmla="*/ 625637 h 1682637"/>
              <a:gd name="connsiteX12" fmla="*/ 0 w 1407621"/>
              <a:gd name="connsiteY12" fmla="*/ 412912 h 1682637"/>
              <a:gd name="connsiteX13" fmla="*/ 225425 w 1407621"/>
              <a:gd name="connsiteY13" fmla="*/ 282737 h 1682637"/>
              <a:gd name="connsiteX0" fmla="*/ 225425 w 1407621"/>
              <a:gd name="connsiteY0" fmla="*/ 282737 h 1692119"/>
              <a:gd name="connsiteX1" fmla="*/ 225425 w 1407621"/>
              <a:gd name="connsiteY1" fmla="*/ 282737 h 1692119"/>
              <a:gd name="connsiteX2" fmla="*/ 425450 w 1407621"/>
              <a:gd name="connsiteY2" fmla="*/ 371637 h 1692119"/>
              <a:gd name="connsiteX3" fmla="*/ 882650 w 1407621"/>
              <a:gd name="connsiteY3" fmla="*/ 162 h 1692119"/>
              <a:gd name="connsiteX4" fmla="*/ 1250950 w 1407621"/>
              <a:gd name="connsiteY4" fmla="*/ 285912 h 1692119"/>
              <a:gd name="connsiteX5" fmla="*/ 1384300 w 1407621"/>
              <a:gd name="connsiteY5" fmla="*/ 1184437 h 1692119"/>
              <a:gd name="connsiteX6" fmla="*/ 1171575 w 1407621"/>
              <a:gd name="connsiteY6" fmla="*/ 1679737 h 1692119"/>
              <a:gd name="connsiteX7" fmla="*/ 1031875 w 1407621"/>
              <a:gd name="connsiteY7" fmla="*/ 1654337 h 1692119"/>
              <a:gd name="connsiteX8" fmla="*/ 1104900 w 1407621"/>
              <a:gd name="connsiteY8" fmla="*/ 1184437 h 1692119"/>
              <a:gd name="connsiteX9" fmla="*/ 1038225 w 1407621"/>
              <a:gd name="connsiteY9" fmla="*/ 800262 h 1692119"/>
              <a:gd name="connsiteX10" fmla="*/ 796925 w 1407621"/>
              <a:gd name="connsiteY10" fmla="*/ 533562 h 1692119"/>
              <a:gd name="connsiteX11" fmla="*/ 492125 w 1407621"/>
              <a:gd name="connsiteY11" fmla="*/ 625637 h 1692119"/>
              <a:gd name="connsiteX12" fmla="*/ 0 w 1407621"/>
              <a:gd name="connsiteY12" fmla="*/ 412912 h 1692119"/>
              <a:gd name="connsiteX13" fmla="*/ 225425 w 1407621"/>
              <a:gd name="connsiteY13" fmla="*/ 282737 h 1692119"/>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04900 w 1407621"/>
              <a:gd name="connsiteY8" fmla="*/ 1184437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27125 w 1407621"/>
              <a:gd name="connsiteY8" fmla="*/ 1162212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27125 w 1407621"/>
              <a:gd name="connsiteY8" fmla="*/ 1162212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9781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9781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407621" h="1694932">
                <a:moveTo>
                  <a:pt x="225425" y="282737"/>
                </a:moveTo>
                <a:lnTo>
                  <a:pt x="225425" y="282737"/>
                </a:lnTo>
                <a:cubicBezTo>
                  <a:pt x="292100" y="312370"/>
                  <a:pt x="349250" y="367404"/>
                  <a:pt x="425450" y="371637"/>
                </a:cubicBezTo>
                <a:cubicBezTo>
                  <a:pt x="509058" y="346237"/>
                  <a:pt x="773642" y="16037"/>
                  <a:pt x="882650" y="162"/>
                </a:cubicBezTo>
                <a:cubicBezTo>
                  <a:pt x="1011767" y="-6188"/>
                  <a:pt x="1163108" y="174787"/>
                  <a:pt x="1250950" y="285912"/>
                </a:cubicBezTo>
                <a:cubicBezTo>
                  <a:pt x="1422400" y="569545"/>
                  <a:pt x="1428750" y="945254"/>
                  <a:pt x="1384300" y="1184437"/>
                </a:cubicBezTo>
                <a:cubicBezTo>
                  <a:pt x="1315508" y="1387637"/>
                  <a:pt x="1265767" y="1520987"/>
                  <a:pt x="1171575" y="1679737"/>
                </a:cubicBezTo>
                <a:cubicBezTo>
                  <a:pt x="1119717" y="1704079"/>
                  <a:pt x="1099608" y="1703020"/>
                  <a:pt x="1047750" y="1647987"/>
                </a:cubicBezTo>
                <a:cubicBezTo>
                  <a:pt x="1038225" y="1566495"/>
                  <a:pt x="1104900" y="1338161"/>
                  <a:pt x="1127125" y="1162212"/>
                </a:cubicBezTo>
                <a:cubicBezTo>
                  <a:pt x="1126067" y="1022512"/>
                  <a:pt x="1075002" y="897099"/>
                  <a:pt x="1028700" y="802643"/>
                </a:cubicBezTo>
                <a:cubicBezTo>
                  <a:pt x="949060" y="707393"/>
                  <a:pt x="819413" y="526416"/>
                  <a:pt x="780255" y="516892"/>
                </a:cubicBezTo>
                <a:cubicBezTo>
                  <a:pt x="736598" y="515040"/>
                  <a:pt x="609601" y="615582"/>
                  <a:pt x="492125" y="625637"/>
                </a:cubicBezTo>
                <a:cubicBezTo>
                  <a:pt x="289983" y="592829"/>
                  <a:pt x="164042" y="483820"/>
                  <a:pt x="0" y="412912"/>
                </a:cubicBezTo>
                <a:lnTo>
                  <a:pt x="225425" y="282737"/>
                </a:ln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02" name="フリーフォーム: 図形 401">
            <a:extLst>
              <a:ext uri="{FF2B5EF4-FFF2-40B4-BE49-F238E27FC236}">
                <a16:creationId xmlns:a16="http://schemas.microsoft.com/office/drawing/2014/main" id="{00000000-0008-0000-0C00-000092010000}"/>
              </a:ext>
            </a:extLst>
          </xdr:cNvPr>
          <xdr:cNvSpPr/>
        </xdr:nvSpPr>
        <xdr:spPr>
          <a:xfrm flipH="1">
            <a:off x="992798" y="3780174"/>
            <a:ext cx="1346152" cy="1637789"/>
          </a:xfrm>
          <a:custGeom>
            <a:avLst/>
            <a:gdLst>
              <a:gd name="connsiteX0" fmla="*/ 225425 w 1384300"/>
              <a:gd name="connsiteY0" fmla="*/ 273050 h 1698625"/>
              <a:gd name="connsiteX1" fmla="*/ 225425 w 1384300"/>
              <a:gd name="connsiteY1" fmla="*/ 273050 h 1698625"/>
              <a:gd name="connsiteX2" fmla="*/ 403225 w 1384300"/>
              <a:gd name="connsiteY2" fmla="*/ 352425 h 1698625"/>
              <a:gd name="connsiteX3" fmla="*/ 838200 w 1384300"/>
              <a:gd name="connsiteY3" fmla="*/ 0 h 1698625"/>
              <a:gd name="connsiteX4" fmla="*/ 1250950 w 1384300"/>
              <a:gd name="connsiteY4" fmla="*/ 276225 h 1698625"/>
              <a:gd name="connsiteX5" fmla="*/ 1384300 w 1384300"/>
              <a:gd name="connsiteY5" fmla="*/ 1174750 h 1698625"/>
              <a:gd name="connsiteX6" fmla="*/ 1130300 w 1384300"/>
              <a:gd name="connsiteY6" fmla="*/ 1698625 h 1698625"/>
              <a:gd name="connsiteX7" fmla="*/ 1044575 w 1384300"/>
              <a:gd name="connsiteY7" fmla="*/ 1638300 h 1698625"/>
              <a:gd name="connsiteX8" fmla="*/ 1104900 w 1384300"/>
              <a:gd name="connsiteY8" fmla="*/ 1174750 h 1698625"/>
              <a:gd name="connsiteX9" fmla="*/ 1038225 w 1384300"/>
              <a:gd name="connsiteY9" fmla="*/ 790575 h 1698625"/>
              <a:gd name="connsiteX10" fmla="*/ 796925 w 1384300"/>
              <a:gd name="connsiteY10" fmla="*/ 523875 h 1698625"/>
              <a:gd name="connsiteX11" fmla="*/ 492125 w 1384300"/>
              <a:gd name="connsiteY11" fmla="*/ 615950 h 1698625"/>
              <a:gd name="connsiteX12" fmla="*/ 0 w 1384300"/>
              <a:gd name="connsiteY12" fmla="*/ 403225 h 1698625"/>
              <a:gd name="connsiteX13" fmla="*/ 225425 w 1384300"/>
              <a:gd name="connsiteY13" fmla="*/ 273050 h 1698625"/>
              <a:gd name="connsiteX0" fmla="*/ 225425 w 1384300"/>
              <a:gd name="connsiteY0" fmla="*/ 282575 h 1708150"/>
              <a:gd name="connsiteX1" fmla="*/ 225425 w 1384300"/>
              <a:gd name="connsiteY1" fmla="*/ 282575 h 1708150"/>
              <a:gd name="connsiteX2" fmla="*/ 403225 w 1384300"/>
              <a:gd name="connsiteY2" fmla="*/ 361950 h 1708150"/>
              <a:gd name="connsiteX3" fmla="*/ 882650 w 1384300"/>
              <a:gd name="connsiteY3" fmla="*/ 0 h 1708150"/>
              <a:gd name="connsiteX4" fmla="*/ 1250950 w 1384300"/>
              <a:gd name="connsiteY4" fmla="*/ 285750 h 1708150"/>
              <a:gd name="connsiteX5" fmla="*/ 1384300 w 1384300"/>
              <a:gd name="connsiteY5" fmla="*/ 1184275 h 1708150"/>
              <a:gd name="connsiteX6" fmla="*/ 1130300 w 1384300"/>
              <a:gd name="connsiteY6" fmla="*/ 1708150 h 1708150"/>
              <a:gd name="connsiteX7" fmla="*/ 1044575 w 1384300"/>
              <a:gd name="connsiteY7" fmla="*/ 1647825 h 1708150"/>
              <a:gd name="connsiteX8" fmla="*/ 1104900 w 1384300"/>
              <a:gd name="connsiteY8" fmla="*/ 1184275 h 1708150"/>
              <a:gd name="connsiteX9" fmla="*/ 1038225 w 1384300"/>
              <a:gd name="connsiteY9" fmla="*/ 800100 h 1708150"/>
              <a:gd name="connsiteX10" fmla="*/ 796925 w 1384300"/>
              <a:gd name="connsiteY10" fmla="*/ 533400 h 1708150"/>
              <a:gd name="connsiteX11" fmla="*/ 492125 w 1384300"/>
              <a:gd name="connsiteY11" fmla="*/ 625475 h 1708150"/>
              <a:gd name="connsiteX12" fmla="*/ 0 w 1384300"/>
              <a:gd name="connsiteY12" fmla="*/ 412750 h 1708150"/>
              <a:gd name="connsiteX13" fmla="*/ 225425 w 1384300"/>
              <a:gd name="connsiteY13" fmla="*/ 282575 h 170815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37 h 1708312"/>
              <a:gd name="connsiteX1" fmla="*/ 225425 w 1384300"/>
              <a:gd name="connsiteY1" fmla="*/ 282737 h 1708312"/>
              <a:gd name="connsiteX2" fmla="*/ 425450 w 1384300"/>
              <a:gd name="connsiteY2" fmla="*/ 371637 h 1708312"/>
              <a:gd name="connsiteX3" fmla="*/ 882650 w 1384300"/>
              <a:gd name="connsiteY3" fmla="*/ 162 h 1708312"/>
              <a:gd name="connsiteX4" fmla="*/ 1250950 w 1384300"/>
              <a:gd name="connsiteY4" fmla="*/ 285912 h 1708312"/>
              <a:gd name="connsiteX5" fmla="*/ 1384300 w 1384300"/>
              <a:gd name="connsiteY5" fmla="*/ 1184437 h 1708312"/>
              <a:gd name="connsiteX6" fmla="*/ 1130300 w 1384300"/>
              <a:gd name="connsiteY6" fmla="*/ 1708312 h 1708312"/>
              <a:gd name="connsiteX7" fmla="*/ 1044575 w 1384300"/>
              <a:gd name="connsiteY7" fmla="*/ 1647987 h 1708312"/>
              <a:gd name="connsiteX8" fmla="*/ 1104900 w 1384300"/>
              <a:gd name="connsiteY8" fmla="*/ 1184437 h 1708312"/>
              <a:gd name="connsiteX9" fmla="*/ 1038225 w 1384300"/>
              <a:gd name="connsiteY9" fmla="*/ 800262 h 1708312"/>
              <a:gd name="connsiteX10" fmla="*/ 796925 w 1384300"/>
              <a:gd name="connsiteY10" fmla="*/ 533562 h 1708312"/>
              <a:gd name="connsiteX11" fmla="*/ 492125 w 1384300"/>
              <a:gd name="connsiteY11" fmla="*/ 625637 h 1708312"/>
              <a:gd name="connsiteX12" fmla="*/ 0 w 1384300"/>
              <a:gd name="connsiteY12" fmla="*/ 412912 h 1708312"/>
              <a:gd name="connsiteX13" fmla="*/ 225425 w 1384300"/>
              <a:gd name="connsiteY13" fmla="*/ 282737 h 1708312"/>
              <a:gd name="connsiteX0" fmla="*/ 225425 w 1384300"/>
              <a:gd name="connsiteY0" fmla="*/ 282737 h 1708312"/>
              <a:gd name="connsiteX1" fmla="*/ 225425 w 1384300"/>
              <a:gd name="connsiteY1" fmla="*/ 282737 h 1708312"/>
              <a:gd name="connsiteX2" fmla="*/ 425450 w 1384300"/>
              <a:gd name="connsiteY2" fmla="*/ 371637 h 1708312"/>
              <a:gd name="connsiteX3" fmla="*/ 882650 w 1384300"/>
              <a:gd name="connsiteY3" fmla="*/ 162 h 1708312"/>
              <a:gd name="connsiteX4" fmla="*/ 1250950 w 1384300"/>
              <a:gd name="connsiteY4" fmla="*/ 285912 h 1708312"/>
              <a:gd name="connsiteX5" fmla="*/ 1384300 w 1384300"/>
              <a:gd name="connsiteY5" fmla="*/ 1184437 h 1708312"/>
              <a:gd name="connsiteX6" fmla="*/ 1130300 w 1384300"/>
              <a:gd name="connsiteY6" fmla="*/ 1708312 h 1708312"/>
              <a:gd name="connsiteX7" fmla="*/ 1044575 w 1384300"/>
              <a:gd name="connsiteY7" fmla="*/ 1647987 h 1708312"/>
              <a:gd name="connsiteX8" fmla="*/ 1104900 w 1384300"/>
              <a:gd name="connsiteY8" fmla="*/ 1184437 h 1708312"/>
              <a:gd name="connsiteX9" fmla="*/ 1038225 w 1384300"/>
              <a:gd name="connsiteY9" fmla="*/ 800262 h 1708312"/>
              <a:gd name="connsiteX10" fmla="*/ 796925 w 1384300"/>
              <a:gd name="connsiteY10" fmla="*/ 533562 h 1708312"/>
              <a:gd name="connsiteX11" fmla="*/ 492125 w 1384300"/>
              <a:gd name="connsiteY11" fmla="*/ 625637 h 1708312"/>
              <a:gd name="connsiteX12" fmla="*/ 0 w 1384300"/>
              <a:gd name="connsiteY12" fmla="*/ 412912 h 1708312"/>
              <a:gd name="connsiteX13" fmla="*/ 225425 w 1384300"/>
              <a:gd name="connsiteY13" fmla="*/ 282737 h 1708312"/>
              <a:gd name="connsiteX0" fmla="*/ 225425 w 1407621"/>
              <a:gd name="connsiteY0" fmla="*/ 282737 h 1708312"/>
              <a:gd name="connsiteX1" fmla="*/ 225425 w 1407621"/>
              <a:gd name="connsiteY1" fmla="*/ 282737 h 1708312"/>
              <a:gd name="connsiteX2" fmla="*/ 425450 w 1407621"/>
              <a:gd name="connsiteY2" fmla="*/ 371637 h 1708312"/>
              <a:gd name="connsiteX3" fmla="*/ 882650 w 1407621"/>
              <a:gd name="connsiteY3" fmla="*/ 162 h 1708312"/>
              <a:gd name="connsiteX4" fmla="*/ 1250950 w 1407621"/>
              <a:gd name="connsiteY4" fmla="*/ 285912 h 1708312"/>
              <a:gd name="connsiteX5" fmla="*/ 1384300 w 1407621"/>
              <a:gd name="connsiteY5" fmla="*/ 1184437 h 1708312"/>
              <a:gd name="connsiteX6" fmla="*/ 1130300 w 1407621"/>
              <a:gd name="connsiteY6" fmla="*/ 1708312 h 1708312"/>
              <a:gd name="connsiteX7" fmla="*/ 1044575 w 1407621"/>
              <a:gd name="connsiteY7" fmla="*/ 1647987 h 1708312"/>
              <a:gd name="connsiteX8" fmla="*/ 1104900 w 1407621"/>
              <a:gd name="connsiteY8" fmla="*/ 1184437 h 1708312"/>
              <a:gd name="connsiteX9" fmla="*/ 1038225 w 1407621"/>
              <a:gd name="connsiteY9" fmla="*/ 800262 h 1708312"/>
              <a:gd name="connsiteX10" fmla="*/ 796925 w 1407621"/>
              <a:gd name="connsiteY10" fmla="*/ 533562 h 1708312"/>
              <a:gd name="connsiteX11" fmla="*/ 492125 w 1407621"/>
              <a:gd name="connsiteY11" fmla="*/ 625637 h 1708312"/>
              <a:gd name="connsiteX12" fmla="*/ 0 w 1407621"/>
              <a:gd name="connsiteY12" fmla="*/ 412912 h 1708312"/>
              <a:gd name="connsiteX13" fmla="*/ 225425 w 1407621"/>
              <a:gd name="connsiteY13" fmla="*/ 282737 h 1708312"/>
              <a:gd name="connsiteX0" fmla="*/ 225425 w 1407621"/>
              <a:gd name="connsiteY0" fmla="*/ 282737 h 1708312"/>
              <a:gd name="connsiteX1" fmla="*/ 225425 w 1407621"/>
              <a:gd name="connsiteY1" fmla="*/ 282737 h 1708312"/>
              <a:gd name="connsiteX2" fmla="*/ 425450 w 1407621"/>
              <a:gd name="connsiteY2" fmla="*/ 371637 h 1708312"/>
              <a:gd name="connsiteX3" fmla="*/ 882650 w 1407621"/>
              <a:gd name="connsiteY3" fmla="*/ 162 h 1708312"/>
              <a:gd name="connsiteX4" fmla="*/ 1250950 w 1407621"/>
              <a:gd name="connsiteY4" fmla="*/ 285912 h 1708312"/>
              <a:gd name="connsiteX5" fmla="*/ 1384300 w 1407621"/>
              <a:gd name="connsiteY5" fmla="*/ 1184437 h 1708312"/>
              <a:gd name="connsiteX6" fmla="*/ 1130300 w 1407621"/>
              <a:gd name="connsiteY6" fmla="*/ 1708312 h 1708312"/>
              <a:gd name="connsiteX7" fmla="*/ 1044575 w 1407621"/>
              <a:gd name="connsiteY7" fmla="*/ 1647987 h 1708312"/>
              <a:gd name="connsiteX8" fmla="*/ 1104900 w 1407621"/>
              <a:gd name="connsiteY8" fmla="*/ 1184437 h 1708312"/>
              <a:gd name="connsiteX9" fmla="*/ 1038225 w 1407621"/>
              <a:gd name="connsiteY9" fmla="*/ 800262 h 1708312"/>
              <a:gd name="connsiteX10" fmla="*/ 796925 w 1407621"/>
              <a:gd name="connsiteY10" fmla="*/ 533562 h 1708312"/>
              <a:gd name="connsiteX11" fmla="*/ 492125 w 1407621"/>
              <a:gd name="connsiteY11" fmla="*/ 625637 h 1708312"/>
              <a:gd name="connsiteX12" fmla="*/ 0 w 1407621"/>
              <a:gd name="connsiteY12" fmla="*/ 412912 h 1708312"/>
              <a:gd name="connsiteX13" fmla="*/ 225425 w 1407621"/>
              <a:gd name="connsiteY13" fmla="*/ 282737 h 1708312"/>
              <a:gd name="connsiteX0" fmla="*/ 225425 w 1407621"/>
              <a:gd name="connsiteY0" fmla="*/ 282737 h 1689262"/>
              <a:gd name="connsiteX1" fmla="*/ 225425 w 1407621"/>
              <a:gd name="connsiteY1" fmla="*/ 282737 h 1689262"/>
              <a:gd name="connsiteX2" fmla="*/ 425450 w 1407621"/>
              <a:gd name="connsiteY2" fmla="*/ 371637 h 1689262"/>
              <a:gd name="connsiteX3" fmla="*/ 882650 w 1407621"/>
              <a:gd name="connsiteY3" fmla="*/ 162 h 1689262"/>
              <a:gd name="connsiteX4" fmla="*/ 1250950 w 1407621"/>
              <a:gd name="connsiteY4" fmla="*/ 285912 h 1689262"/>
              <a:gd name="connsiteX5" fmla="*/ 1384300 w 1407621"/>
              <a:gd name="connsiteY5" fmla="*/ 1184437 h 1689262"/>
              <a:gd name="connsiteX6" fmla="*/ 1171575 w 1407621"/>
              <a:gd name="connsiteY6" fmla="*/ 1689262 h 1689262"/>
              <a:gd name="connsiteX7" fmla="*/ 1044575 w 1407621"/>
              <a:gd name="connsiteY7" fmla="*/ 1647987 h 1689262"/>
              <a:gd name="connsiteX8" fmla="*/ 1104900 w 1407621"/>
              <a:gd name="connsiteY8" fmla="*/ 1184437 h 1689262"/>
              <a:gd name="connsiteX9" fmla="*/ 1038225 w 1407621"/>
              <a:gd name="connsiteY9" fmla="*/ 800262 h 1689262"/>
              <a:gd name="connsiteX10" fmla="*/ 796925 w 1407621"/>
              <a:gd name="connsiteY10" fmla="*/ 533562 h 1689262"/>
              <a:gd name="connsiteX11" fmla="*/ 492125 w 1407621"/>
              <a:gd name="connsiteY11" fmla="*/ 625637 h 1689262"/>
              <a:gd name="connsiteX12" fmla="*/ 0 w 1407621"/>
              <a:gd name="connsiteY12" fmla="*/ 412912 h 1689262"/>
              <a:gd name="connsiteX13" fmla="*/ 225425 w 1407621"/>
              <a:gd name="connsiteY13" fmla="*/ 282737 h 1689262"/>
              <a:gd name="connsiteX0" fmla="*/ 225425 w 1407621"/>
              <a:gd name="connsiteY0" fmla="*/ 282737 h 1689262"/>
              <a:gd name="connsiteX1" fmla="*/ 225425 w 1407621"/>
              <a:gd name="connsiteY1" fmla="*/ 282737 h 1689262"/>
              <a:gd name="connsiteX2" fmla="*/ 425450 w 1407621"/>
              <a:gd name="connsiteY2" fmla="*/ 371637 h 1689262"/>
              <a:gd name="connsiteX3" fmla="*/ 882650 w 1407621"/>
              <a:gd name="connsiteY3" fmla="*/ 162 h 1689262"/>
              <a:gd name="connsiteX4" fmla="*/ 1250950 w 1407621"/>
              <a:gd name="connsiteY4" fmla="*/ 285912 h 1689262"/>
              <a:gd name="connsiteX5" fmla="*/ 1384300 w 1407621"/>
              <a:gd name="connsiteY5" fmla="*/ 1184437 h 1689262"/>
              <a:gd name="connsiteX6" fmla="*/ 1171575 w 1407621"/>
              <a:gd name="connsiteY6" fmla="*/ 1689262 h 1689262"/>
              <a:gd name="connsiteX7" fmla="*/ 1044575 w 1407621"/>
              <a:gd name="connsiteY7" fmla="*/ 1647987 h 1689262"/>
              <a:gd name="connsiteX8" fmla="*/ 1104900 w 1407621"/>
              <a:gd name="connsiteY8" fmla="*/ 1184437 h 1689262"/>
              <a:gd name="connsiteX9" fmla="*/ 1038225 w 1407621"/>
              <a:gd name="connsiteY9" fmla="*/ 800262 h 1689262"/>
              <a:gd name="connsiteX10" fmla="*/ 796925 w 1407621"/>
              <a:gd name="connsiteY10" fmla="*/ 533562 h 1689262"/>
              <a:gd name="connsiteX11" fmla="*/ 492125 w 1407621"/>
              <a:gd name="connsiteY11" fmla="*/ 625637 h 1689262"/>
              <a:gd name="connsiteX12" fmla="*/ 0 w 1407621"/>
              <a:gd name="connsiteY12" fmla="*/ 412912 h 1689262"/>
              <a:gd name="connsiteX13" fmla="*/ 225425 w 1407621"/>
              <a:gd name="connsiteY13" fmla="*/ 282737 h 1689262"/>
              <a:gd name="connsiteX0" fmla="*/ 225425 w 1407621"/>
              <a:gd name="connsiteY0" fmla="*/ 282737 h 1679737"/>
              <a:gd name="connsiteX1" fmla="*/ 225425 w 1407621"/>
              <a:gd name="connsiteY1" fmla="*/ 282737 h 1679737"/>
              <a:gd name="connsiteX2" fmla="*/ 425450 w 1407621"/>
              <a:gd name="connsiteY2" fmla="*/ 371637 h 1679737"/>
              <a:gd name="connsiteX3" fmla="*/ 882650 w 1407621"/>
              <a:gd name="connsiteY3" fmla="*/ 162 h 1679737"/>
              <a:gd name="connsiteX4" fmla="*/ 1250950 w 1407621"/>
              <a:gd name="connsiteY4" fmla="*/ 285912 h 1679737"/>
              <a:gd name="connsiteX5" fmla="*/ 1384300 w 1407621"/>
              <a:gd name="connsiteY5" fmla="*/ 1184437 h 1679737"/>
              <a:gd name="connsiteX6" fmla="*/ 1171575 w 1407621"/>
              <a:gd name="connsiteY6" fmla="*/ 1679737 h 1679737"/>
              <a:gd name="connsiteX7" fmla="*/ 1044575 w 1407621"/>
              <a:gd name="connsiteY7" fmla="*/ 1647987 h 1679737"/>
              <a:gd name="connsiteX8" fmla="*/ 1104900 w 1407621"/>
              <a:gd name="connsiteY8" fmla="*/ 1184437 h 1679737"/>
              <a:gd name="connsiteX9" fmla="*/ 1038225 w 1407621"/>
              <a:gd name="connsiteY9" fmla="*/ 800262 h 1679737"/>
              <a:gd name="connsiteX10" fmla="*/ 796925 w 1407621"/>
              <a:gd name="connsiteY10" fmla="*/ 533562 h 1679737"/>
              <a:gd name="connsiteX11" fmla="*/ 492125 w 1407621"/>
              <a:gd name="connsiteY11" fmla="*/ 625637 h 1679737"/>
              <a:gd name="connsiteX12" fmla="*/ 0 w 1407621"/>
              <a:gd name="connsiteY12" fmla="*/ 412912 h 1679737"/>
              <a:gd name="connsiteX13" fmla="*/ 225425 w 1407621"/>
              <a:gd name="connsiteY13" fmla="*/ 282737 h 1679737"/>
              <a:gd name="connsiteX0" fmla="*/ 225425 w 1407621"/>
              <a:gd name="connsiteY0" fmla="*/ 282737 h 1682201"/>
              <a:gd name="connsiteX1" fmla="*/ 225425 w 1407621"/>
              <a:gd name="connsiteY1" fmla="*/ 282737 h 1682201"/>
              <a:gd name="connsiteX2" fmla="*/ 425450 w 1407621"/>
              <a:gd name="connsiteY2" fmla="*/ 371637 h 1682201"/>
              <a:gd name="connsiteX3" fmla="*/ 882650 w 1407621"/>
              <a:gd name="connsiteY3" fmla="*/ 162 h 1682201"/>
              <a:gd name="connsiteX4" fmla="*/ 1250950 w 1407621"/>
              <a:gd name="connsiteY4" fmla="*/ 285912 h 1682201"/>
              <a:gd name="connsiteX5" fmla="*/ 1384300 w 1407621"/>
              <a:gd name="connsiteY5" fmla="*/ 1184437 h 1682201"/>
              <a:gd name="connsiteX6" fmla="*/ 1171575 w 1407621"/>
              <a:gd name="connsiteY6" fmla="*/ 1679737 h 1682201"/>
              <a:gd name="connsiteX7" fmla="*/ 1044575 w 1407621"/>
              <a:gd name="connsiteY7" fmla="*/ 1647987 h 1682201"/>
              <a:gd name="connsiteX8" fmla="*/ 1104900 w 1407621"/>
              <a:gd name="connsiteY8" fmla="*/ 1184437 h 1682201"/>
              <a:gd name="connsiteX9" fmla="*/ 1038225 w 1407621"/>
              <a:gd name="connsiteY9" fmla="*/ 800262 h 1682201"/>
              <a:gd name="connsiteX10" fmla="*/ 796925 w 1407621"/>
              <a:gd name="connsiteY10" fmla="*/ 533562 h 1682201"/>
              <a:gd name="connsiteX11" fmla="*/ 492125 w 1407621"/>
              <a:gd name="connsiteY11" fmla="*/ 625637 h 1682201"/>
              <a:gd name="connsiteX12" fmla="*/ 0 w 1407621"/>
              <a:gd name="connsiteY12" fmla="*/ 412912 h 1682201"/>
              <a:gd name="connsiteX13" fmla="*/ 225425 w 1407621"/>
              <a:gd name="connsiteY13" fmla="*/ 282737 h 1682201"/>
              <a:gd name="connsiteX0" fmla="*/ 225425 w 1407621"/>
              <a:gd name="connsiteY0" fmla="*/ 282737 h 1682637"/>
              <a:gd name="connsiteX1" fmla="*/ 225425 w 1407621"/>
              <a:gd name="connsiteY1" fmla="*/ 282737 h 1682637"/>
              <a:gd name="connsiteX2" fmla="*/ 425450 w 1407621"/>
              <a:gd name="connsiteY2" fmla="*/ 371637 h 1682637"/>
              <a:gd name="connsiteX3" fmla="*/ 882650 w 1407621"/>
              <a:gd name="connsiteY3" fmla="*/ 162 h 1682637"/>
              <a:gd name="connsiteX4" fmla="*/ 1250950 w 1407621"/>
              <a:gd name="connsiteY4" fmla="*/ 285912 h 1682637"/>
              <a:gd name="connsiteX5" fmla="*/ 1384300 w 1407621"/>
              <a:gd name="connsiteY5" fmla="*/ 1184437 h 1682637"/>
              <a:gd name="connsiteX6" fmla="*/ 1171575 w 1407621"/>
              <a:gd name="connsiteY6" fmla="*/ 1679737 h 1682637"/>
              <a:gd name="connsiteX7" fmla="*/ 1031875 w 1407621"/>
              <a:gd name="connsiteY7" fmla="*/ 1654337 h 1682637"/>
              <a:gd name="connsiteX8" fmla="*/ 1104900 w 1407621"/>
              <a:gd name="connsiteY8" fmla="*/ 1184437 h 1682637"/>
              <a:gd name="connsiteX9" fmla="*/ 1038225 w 1407621"/>
              <a:gd name="connsiteY9" fmla="*/ 800262 h 1682637"/>
              <a:gd name="connsiteX10" fmla="*/ 796925 w 1407621"/>
              <a:gd name="connsiteY10" fmla="*/ 533562 h 1682637"/>
              <a:gd name="connsiteX11" fmla="*/ 492125 w 1407621"/>
              <a:gd name="connsiteY11" fmla="*/ 625637 h 1682637"/>
              <a:gd name="connsiteX12" fmla="*/ 0 w 1407621"/>
              <a:gd name="connsiteY12" fmla="*/ 412912 h 1682637"/>
              <a:gd name="connsiteX13" fmla="*/ 225425 w 1407621"/>
              <a:gd name="connsiteY13" fmla="*/ 282737 h 1682637"/>
              <a:gd name="connsiteX0" fmla="*/ 225425 w 1407621"/>
              <a:gd name="connsiteY0" fmla="*/ 282737 h 1692119"/>
              <a:gd name="connsiteX1" fmla="*/ 225425 w 1407621"/>
              <a:gd name="connsiteY1" fmla="*/ 282737 h 1692119"/>
              <a:gd name="connsiteX2" fmla="*/ 425450 w 1407621"/>
              <a:gd name="connsiteY2" fmla="*/ 371637 h 1692119"/>
              <a:gd name="connsiteX3" fmla="*/ 882650 w 1407621"/>
              <a:gd name="connsiteY3" fmla="*/ 162 h 1692119"/>
              <a:gd name="connsiteX4" fmla="*/ 1250950 w 1407621"/>
              <a:gd name="connsiteY4" fmla="*/ 285912 h 1692119"/>
              <a:gd name="connsiteX5" fmla="*/ 1384300 w 1407621"/>
              <a:gd name="connsiteY5" fmla="*/ 1184437 h 1692119"/>
              <a:gd name="connsiteX6" fmla="*/ 1171575 w 1407621"/>
              <a:gd name="connsiteY6" fmla="*/ 1679737 h 1692119"/>
              <a:gd name="connsiteX7" fmla="*/ 1031875 w 1407621"/>
              <a:gd name="connsiteY7" fmla="*/ 1654337 h 1692119"/>
              <a:gd name="connsiteX8" fmla="*/ 1104900 w 1407621"/>
              <a:gd name="connsiteY8" fmla="*/ 1184437 h 1692119"/>
              <a:gd name="connsiteX9" fmla="*/ 1038225 w 1407621"/>
              <a:gd name="connsiteY9" fmla="*/ 800262 h 1692119"/>
              <a:gd name="connsiteX10" fmla="*/ 796925 w 1407621"/>
              <a:gd name="connsiteY10" fmla="*/ 533562 h 1692119"/>
              <a:gd name="connsiteX11" fmla="*/ 492125 w 1407621"/>
              <a:gd name="connsiteY11" fmla="*/ 625637 h 1692119"/>
              <a:gd name="connsiteX12" fmla="*/ 0 w 1407621"/>
              <a:gd name="connsiteY12" fmla="*/ 412912 h 1692119"/>
              <a:gd name="connsiteX13" fmla="*/ 225425 w 1407621"/>
              <a:gd name="connsiteY13" fmla="*/ 282737 h 1692119"/>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04900 w 1407621"/>
              <a:gd name="connsiteY8" fmla="*/ 1184437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27125 w 1407621"/>
              <a:gd name="connsiteY8" fmla="*/ 1162212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27125 w 1407621"/>
              <a:gd name="connsiteY8" fmla="*/ 1162212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9781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9781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25660 h 1637855"/>
              <a:gd name="connsiteX1" fmla="*/ 225425 w 1407621"/>
              <a:gd name="connsiteY1" fmla="*/ 225660 h 1637855"/>
              <a:gd name="connsiteX2" fmla="*/ 425450 w 1407621"/>
              <a:gd name="connsiteY2" fmla="*/ 314560 h 1637855"/>
              <a:gd name="connsiteX3" fmla="*/ 790047 w 1407621"/>
              <a:gd name="connsiteY3" fmla="*/ 235 h 1637855"/>
              <a:gd name="connsiteX4" fmla="*/ 1250950 w 1407621"/>
              <a:gd name="connsiteY4" fmla="*/ 228835 h 1637855"/>
              <a:gd name="connsiteX5" fmla="*/ 1384300 w 1407621"/>
              <a:gd name="connsiteY5" fmla="*/ 1127360 h 1637855"/>
              <a:gd name="connsiteX6" fmla="*/ 1171575 w 1407621"/>
              <a:gd name="connsiteY6" fmla="*/ 1622660 h 1637855"/>
              <a:gd name="connsiteX7" fmla="*/ 1047750 w 1407621"/>
              <a:gd name="connsiteY7" fmla="*/ 1590910 h 1637855"/>
              <a:gd name="connsiteX8" fmla="*/ 1127125 w 1407621"/>
              <a:gd name="connsiteY8" fmla="*/ 1105135 h 1637855"/>
              <a:gd name="connsiteX9" fmla="*/ 1028700 w 1407621"/>
              <a:gd name="connsiteY9" fmla="*/ 745566 h 1637855"/>
              <a:gd name="connsiteX10" fmla="*/ 780255 w 1407621"/>
              <a:gd name="connsiteY10" fmla="*/ 459815 h 1637855"/>
              <a:gd name="connsiteX11" fmla="*/ 492125 w 1407621"/>
              <a:gd name="connsiteY11" fmla="*/ 568560 h 1637855"/>
              <a:gd name="connsiteX12" fmla="*/ 0 w 1407621"/>
              <a:gd name="connsiteY12" fmla="*/ 355835 h 1637855"/>
              <a:gd name="connsiteX13" fmla="*/ 225425 w 1407621"/>
              <a:gd name="connsiteY13" fmla="*/ 225660 h 1637855"/>
              <a:gd name="connsiteX0" fmla="*/ 225425 w 1402224"/>
              <a:gd name="connsiteY0" fmla="*/ 225594 h 1637789"/>
              <a:gd name="connsiteX1" fmla="*/ 225425 w 1402224"/>
              <a:gd name="connsiteY1" fmla="*/ 225594 h 1637789"/>
              <a:gd name="connsiteX2" fmla="*/ 425450 w 1402224"/>
              <a:gd name="connsiteY2" fmla="*/ 314494 h 1637789"/>
              <a:gd name="connsiteX3" fmla="*/ 790047 w 1402224"/>
              <a:gd name="connsiteY3" fmla="*/ 169 h 1637789"/>
              <a:gd name="connsiteX4" fmla="*/ 1224492 w 1402224"/>
              <a:gd name="connsiteY4" fmla="*/ 279569 h 1637789"/>
              <a:gd name="connsiteX5" fmla="*/ 1384300 w 1402224"/>
              <a:gd name="connsiteY5" fmla="*/ 1127294 h 1637789"/>
              <a:gd name="connsiteX6" fmla="*/ 1171575 w 1402224"/>
              <a:gd name="connsiteY6" fmla="*/ 1622594 h 1637789"/>
              <a:gd name="connsiteX7" fmla="*/ 1047750 w 1402224"/>
              <a:gd name="connsiteY7" fmla="*/ 1590844 h 1637789"/>
              <a:gd name="connsiteX8" fmla="*/ 1127125 w 1402224"/>
              <a:gd name="connsiteY8" fmla="*/ 1105069 h 1637789"/>
              <a:gd name="connsiteX9" fmla="*/ 1028700 w 1402224"/>
              <a:gd name="connsiteY9" fmla="*/ 745500 h 1637789"/>
              <a:gd name="connsiteX10" fmla="*/ 780255 w 1402224"/>
              <a:gd name="connsiteY10" fmla="*/ 459749 h 1637789"/>
              <a:gd name="connsiteX11" fmla="*/ 492125 w 1402224"/>
              <a:gd name="connsiteY11" fmla="*/ 568494 h 1637789"/>
              <a:gd name="connsiteX12" fmla="*/ 0 w 1402224"/>
              <a:gd name="connsiteY12" fmla="*/ 355769 h 1637789"/>
              <a:gd name="connsiteX13" fmla="*/ 225425 w 1402224"/>
              <a:gd name="connsiteY13" fmla="*/ 225594 h 16377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402224" h="1637789">
                <a:moveTo>
                  <a:pt x="225425" y="225594"/>
                </a:moveTo>
                <a:lnTo>
                  <a:pt x="225425" y="225594"/>
                </a:lnTo>
                <a:cubicBezTo>
                  <a:pt x="292100" y="255227"/>
                  <a:pt x="349250" y="310261"/>
                  <a:pt x="425450" y="314494"/>
                </a:cubicBezTo>
                <a:cubicBezTo>
                  <a:pt x="509058" y="289094"/>
                  <a:pt x="681039" y="16044"/>
                  <a:pt x="790047" y="169"/>
                </a:cubicBezTo>
                <a:cubicBezTo>
                  <a:pt x="919164" y="-6181"/>
                  <a:pt x="1136650" y="168444"/>
                  <a:pt x="1224492" y="279569"/>
                </a:cubicBezTo>
                <a:cubicBezTo>
                  <a:pt x="1395942" y="563202"/>
                  <a:pt x="1428750" y="888111"/>
                  <a:pt x="1384300" y="1127294"/>
                </a:cubicBezTo>
                <a:cubicBezTo>
                  <a:pt x="1315508" y="1330494"/>
                  <a:pt x="1265767" y="1463844"/>
                  <a:pt x="1171575" y="1622594"/>
                </a:cubicBezTo>
                <a:cubicBezTo>
                  <a:pt x="1119717" y="1646936"/>
                  <a:pt x="1099608" y="1645877"/>
                  <a:pt x="1047750" y="1590844"/>
                </a:cubicBezTo>
                <a:cubicBezTo>
                  <a:pt x="1038225" y="1509352"/>
                  <a:pt x="1104900" y="1281018"/>
                  <a:pt x="1127125" y="1105069"/>
                </a:cubicBezTo>
                <a:cubicBezTo>
                  <a:pt x="1126067" y="965369"/>
                  <a:pt x="1075002" y="839956"/>
                  <a:pt x="1028700" y="745500"/>
                </a:cubicBezTo>
                <a:cubicBezTo>
                  <a:pt x="949060" y="650250"/>
                  <a:pt x="819413" y="469273"/>
                  <a:pt x="780255" y="459749"/>
                </a:cubicBezTo>
                <a:cubicBezTo>
                  <a:pt x="736598" y="457897"/>
                  <a:pt x="609601" y="558439"/>
                  <a:pt x="492125" y="568494"/>
                </a:cubicBezTo>
                <a:cubicBezTo>
                  <a:pt x="289983" y="535686"/>
                  <a:pt x="164042" y="426677"/>
                  <a:pt x="0" y="355769"/>
                </a:cubicBezTo>
                <a:lnTo>
                  <a:pt x="225425" y="225594"/>
                </a:ln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03" name="フリーフォーム: 図形 402">
            <a:extLst>
              <a:ext uri="{FF2B5EF4-FFF2-40B4-BE49-F238E27FC236}">
                <a16:creationId xmlns:a16="http://schemas.microsoft.com/office/drawing/2014/main" id="{00000000-0008-0000-0C00-000093010000}"/>
              </a:ext>
            </a:extLst>
          </xdr:cNvPr>
          <xdr:cNvSpPr/>
        </xdr:nvSpPr>
        <xdr:spPr>
          <a:xfrm>
            <a:off x="4114801" y="4229100"/>
            <a:ext cx="1036021" cy="1579042"/>
          </a:xfrm>
          <a:custGeom>
            <a:avLst/>
            <a:gdLst>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48101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50006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1026288"/>
              <a:gd name="connsiteY0" fmla="*/ 47625 h 1585913"/>
              <a:gd name="connsiteX1" fmla="*/ 0 w 1026288"/>
              <a:gd name="connsiteY1" fmla="*/ 47625 h 1585913"/>
              <a:gd name="connsiteX2" fmla="*/ 33338 w 1026288"/>
              <a:gd name="connsiteY2" fmla="*/ 85725 h 1585913"/>
              <a:gd name="connsiteX3" fmla="*/ 661988 w 1026288"/>
              <a:gd name="connsiteY3" fmla="*/ 466725 h 1585913"/>
              <a:gd name="connsiteX4" fmla="*/ 809625 w 1026288"/>
              <a:gd name="connsiteY4" fmla="*/ 1071563 h 1585913"/>
              <a:gd name="connsiteX5" fmla="*/ 747713 w 1026288"/>
              <a:gd name="connsiteY5" fmla="*/ 1538288 h 1585913"/>
              <a:gd name="connsiteX6" fmla="*/ 857250 w 1026288"/>
              <a:gd name="connsiteY6" fmla="*/ 1585913 h 1585913"/>
              <a:gd name="connsiteX7" fmla="*/ 995363 w 1026288"/>
              <a:gd name="connsiteY7" fmla="*/ 500063 h 1585913"/>
              <a:gd name="connsiteX8" fmla="*/ 733425 w 1026288"/>
              <a:gd name="connsiteY8" fmla="*/ 357188 h 1585913"/>
              <a:gd name="connsiteX9" fmla="*/ 871538 w 1026288"/>
              <a:gd name="connsiteY9" fmla="*/ 366713 h 1585913"/>
              <a:gd name="connsiteX10" fmla="*/ 742950 w 1026288"/>
              <a:gd name="connsiteY10" fmla="*/ 180975 h 1585913"/>
              <a:gd name="connsiteX11" fmla="*/ 252413 w 1026288"/>
              <a:gd name="connsiteY11" fmla="*/ 0 h 1585913"/>
              <a:gd name="connsiteX12" fmla="*/ 0 w 1026288"/>
              <a:gd name="connsiteY12" fmla="*/ 47625 h 1585913"/>
              <a:gd name="connsiteX0" fmla="*/ 0 w 1036021"/>
              <a:gd name="connsiteY0" fmla="*/ 47625 h 1585913"/>
              <a:gd name="connsiteX1" fmla="*/ 0 w 1036021"/>
              <a:gd name="connsiteY1" fmla="*/ 47625 h 1585913"/>
              <a:gd name="connsiteX2" fmla="*/ 33338 w 1036021"/>
              <a:gd name="connsiteY2" fmla="*/ 85725 h 1585913"/>
              <a:gd name="connsiteX3" fmla="*/ 661988 w 1036021"/>
              <a:gd name="connsiteY3" fmla="*/ 466725 h 1585913"/>
              <a:gd name="connsiteX4" fmla="*/ 809625 w 1036021"/>
              <a:gd name="connsiteY4" fmla="*/ 1071563 h 1585913"/>
              <a:gd name="connsiteX5" fmla="*/ 747713 w 1036021"/>
              <a:gd name="connsiteY5" fmla="*/ 1538288 h 1585913"/>
              <a:gd name="connsiteX6" fmla="*/ 857250 w 1036021"/>
              <a:gd name="connsiteY6" fmla="*/ 1585913 h 1585913"/>
              <a:gd name="connsiteX7" fmla="*/ 995363 w 1036021"/>
              <a:gd name="connsiteY7" fmla="*/ 500063 h 1585913"/>
              <a:gd name="connsiteX8" fmla="*/ 733425 w 1036021"/>
              <a:gd name="connsiteY8" fmla="*/ 357188 h 1585913"/>
              <a:gd name="connsiteX9" fmla="*/ 871538 w 1036021"/>
              <a:gd name="connsiteY9" fmla="*/ 366713 h 1585913"/>
              <a:gd name="connsiteX10" fmla="*/ 742950 w 1036021"/>
              <a:gd name="connsiteY10" fmla="*/ 180975 h 1585913"/>
              <a:gd name="connsiteX11" fmla="*/ 252413 w 1036021"/>
              <a:gd name="connsiteY11" fmla="*/ 0 h 1585913"/>
              <a:gd name="connsiteX12" fmla="*/ 0 w 1036021"/>
              <a:gd name="connsiteY12" fmla="*/ 47625 h 1585913"/>
              <a:gd name="connsiteX0" fmla="*/ 0 w 1036021"/>
              <a:gd name="connsiteY0" fmla="*/ 47625 h 1588165"/>
              <a:gd name="connsiteX1" fmla="*/ 0 w 1036021"/>
              <a:gd name="connsiteY1" fmla="*/ 47625 h 1588165"/>
              <a:gd name="connsiteX2" fmla="*/ 33338 w 1036021"/>
              <a:gd name="connsiteY2" fmla="*/ 85725 h 1588165"/>
              <a:gd name="connsiteX3" fmla="*/ 661988 w 1036021"/>
              <a:gd name="connsiteY3" fmla="*/ 466725 h 1588165"/>
              <a:gd name="connsiteX4" fmla="*/ 809625 w 1036021"/>
              <a:gd name="connsiteY4" fmla="*/ 1071563 h 1588165"/>
              <a:gd name="connsiteX5" fmla="*/ 747713 w 1036021"/>
              <a:gd name="connsiteY5" fmla="*/ 1538288 h 1588165"/>
              <a:gd name="connsiteX6" fmla="*/ 857250 w 1036021"/>
              <a:gd name="connsiteY6" fmla="*/ 1585913 h 1588165"/>
              <a:gd name="connsiteX7" fmla="*/ 995363 w 1036021"/>
              <a:gd name="connsiteY7" fmla="*/ 500063 h 1588165"/>
              <a:gd name="connsiteX8" fmla="*/ 733425 w 1036021"/>
              <a:gd name="connsiteY8" fmla="*/ 357188 h 1588165"/>
              <a:gd name="connsiteX9" fmla="*/ 871538 w 1036021"/>
              <a:gd name="connsiteY9" fmla="*/ 366713 h 1588165"/>
              <a:gd name="connsiteX10" fmla="*/ 742950 w 1036021"/>
              <a:gd name="connsiteY10" fmla="*/ 180975 h 1588165"/>
              <a:gd name="connsiteX11" fmla="*/ 252413 w 1036021"/>
              <a:gd name="connsiteY11" fmla="*/ 0 h 1588165"/>
              <a:gd name="connsiteX12" fmla="*/ 0 w 1036021"/>
              <a:gd name="connsiteY12" fmla="*/ 47625 h 1588165"/>
              <a:gd name="connsiteX0" fmla="*/ 0 w 1036021"/>
              <a:gd name="connsiteY0" fmla="*/ 47625 h 1576882"/>
              <a:gd name="connsiteX1" fmla="*/ 0 w 1036021"/>
              <a:gd name="connsiteY1" fmla="*/ 47625 h 1576882"/>
              <a:gd name="connsiteX2" fmla="*/ 33338 w 1036021"/>
              <a:gd name="connsiteY2" fmla="*/ 85725 h 1576882"/>
              <a:gd name="connsiteX3" fmla="*/ 661988 w 1036021"/>
              <a:gd name="connsiteY3" fmla="*/ 466725 h 1576882"/>
              <a:gd name="connsiteX4" fmla="*/ 809625 w 1036021"/>
              <a:gd name="connsiteY4" fmla="*/ 1071563 h 1576882"/>
              <a:gd name="connsiteX5" fmla="*/ 747713 w 1036021"/>
              <a:gd name="connsiteY5" fmla="*/ 1538288 h 1576882"/>
              <a:gd name="connsiteX6" fmla="*/ 857250 w 1036021"/>
              <a:gd name="connsiteY6" fmla="*/ 1574007 h 1576882"/>
              <a:gd name="connsiteX7" fmla="*/ 995363 w 1036021"/>
              <a:gd name="connsiteY7" fmla="*/ 500063 h 1576882"/>
              <a:gd name="connsiteX8" fmla="*/ 733425 w 1036021"/>
              <a:gd name="connsiteY8" fmla="*/ 357188 h 1576882"/>
              <a:gd name="connsiteX9" fmla="*/ 871538 w 1036021"/>
              <a:gd name="connsiteY9" fmla="*/ 366713 h 1576882"/>
              <a:gd name="connsiteX10" fmla="*/ 742950 w 1036021"/>
              <a:gd name="connsiteY10" fmla="*/ 180975 h 1576882"/>
              <a:gd name="connsiteX11" fmla="*/ 252413 w 1036021"/>
              <a:gd name="connsiteY11" fmla="*/ 0 h 1576882"/>
              <a:gd name="connsiteX12" fmla="*/ 0 w 1036021"/>
              <a:gd name="connsiteY12" fmla="*/ 47625 h 157688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036021" h="1579042">
                <a:moveTo>
                  <a:pt x="0" y="47625"/>
                </a:moveTo>
                <a:lnTo>
                  <a:pt x="0" y="47625"/>
                </a:lnTo>
                <a:lnTo>
                  <a:pt x="33338" y="85725"/>
                </a:lnTo>
                <a:lnTo>
                  <a:pt x="661988" y="466725"/>
                </a:lnTo>
                <a:cubicBezTo>
                  <a:pt x="711200" y="668338"/>
                  <a:pt x="812801" y="846137"/>
                  <a:pt x="809625" y="1071563"/>
                </a:cubicBezTo>
                <a:cubicBezTo>
                  <a:pt x="812801" y="1148557"/>
                  <a:pt x="727869" y="1427956"/>
                  <a:pt x="747713" y="1538288"/>
                </a:cubicBezTo>
                <a:cubicBezTo>
                  <a:pt x="762793" y="1575594"/>
                  <a:pt x="804069" y="1586707"/>
                  <a:pt x="857250" y="1574007"/>
                </a:cubicBezTo>
                <a:cubicBezTo>
                  <a:pt x="979488" y="1383507"/>
                  <a:pt x="1101725" y="947738"/>
                  <a:pt x="995363" y="500063"/>
                </a:cubicBezTo>
                <a:cubicBezTo>
                  <a:pt x="985043" y="472282"/>
                  <a:pt x="731838" y="361157"/>
                  <a:pt x="742950" y="338138"/>
                </a:cubicBezTo>
                <a:cubicBezTo>
                  <a:pt x="738188" y="307181"/>
                  <a:pt x="866774" y="381000"/>
                  <a:pt x="888206" y="357188"/>
                </a:cubicBezTo>
                <a:cubicBezTo>
                  <a:pt x="911224" y="310356"/>
                  <a:pt x="808037" y="227807"/>
                  <a:pt x="742950" y="180975"/>
                </a:cubicBezTo>
                <a:cubicBezTo>
                  <a:pt x="579438" y="120650"/>
                  <a:pt x="370682" y="81757"/>
                  <a:pt x="252413" y="0"/>
                </a:cubicBezTo>
                <a:lnTo>
                  <a:pt x="0" y="47625"/>
                </a:ln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04" name="フリーフォーム: 図形 403">
            <a:extLst>
              <a:ext uri="{FF2B5EF4-FFF2-40B4-BE49-F238E27FC236}">
                <a16:creationId xmlns:a16="http://schemas.microsoft.com/office/drawing/2014/main" id="{00000000-0008-0000-0C00-000094010000}"/>
              </a:ext>
            </a:extLst>
          </xdr:cNvPr>
          <xdr:cNvSpPr/>
        </xdr:nvSpPr>
        <xdr:spPr>
          <a:xfrm flipH="1">
            <a:off x="1744281" y="4229099"/>
            <a:ext cx="1094191" cy="1554003"/>
          </a:xfrm>
          <a:custGeom>
            <a:avLst/>
            <a:gdLst>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48101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50006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1026288"/>
              <a:gd name="connsiteY0" fmla="*/ 47625 h 1585913"/>
              <a:gd name="connsiteX1" fmla="*/ 0 w 1026288"/>
              <a:gd name="connsiteY1" fmla="*/ 47625 h 1585913"/>
              <a:gd name="connsiteX2" fmla="*/ 33338 w 1026288"/>
              <a:gd name="connsiteY2" fmla="*/ 85725 h 1585913"/>
              <a:gd name="connsiteX3" fmla="*/ 661988 w 1026288"/>
              <a:gd name="connsiteY3" fmla="*/ 466725 h 1585913"/>
              <a:gd name="connsiteX4" fmla="*/ 809625 w 1026288"/>
              <a:gd name="connsiteY4" fmla="*/ 1071563 h 1585913"/>
              <a:gd name="connsiteX5" fmla="*/ 747713 w 1026288"/>
              <a:gd name="connsiteY5" fmla="*/ 1538288 h 1585913"/>
              <a:gd name="connsiteX6" fmla="*/ 857250 w 1026288"/>
              <a:gd name="connsiteY6" fmla="*/ 1585913 h 1585913"/>
              <a:gd name="connsiteX7" fmla="*/ 995363 w 1026288"/>
              <a:gd name="connsiteY7" fmla="*/ 500063 h 1585913"/>
              <a:gd name="connsiteX8" fmla="*/ 733425 w 1026288"/>
              <a:gd name="connsiteY8" fmla="*/ 357188 h 1585913"/>
              <a:gd name="connsiteX9" fmla="*/ 871538 w 1026288"/>
              <a:gd name="connsiteY9" fmla="*/ 366713 h 1585913"/>
              <a:gd name="connsiteX10" fmla="*/ 742950 w 1026288"/>
              <a:gd name="connsiteY10" fmla="*/ 180975 h 1585913"/>
              <a:gd name="connsiteX11" fmla="*/ 252413 w 1026288"/>
              <a:gd name="connsiteY11" fmla="*/ 0 h 1585913"/>
              <a:gd name="connsiteX12" fmla="*/ 0 w 1026288"/>
              <a:gd name="connsiteY12" fmla="*/ 47625 h 1585913"/>
              <a:gd name="connsiteX0" fmla="*/ 0 w 1036021"/>
              <a:gd name="connsiteY0" fmla="*/ 47625 h 1585913"/>
              <a:gd name="connsiteX1" fmla="*/ 0 w 1036021"/>
              <a:gd name="connsiteY1" fmla="*/ 47625 h 1585913"/>
              <a:gd name="connsiteX2" fmla="*/ 33338 w 1036021"/>
              <a:gd name="connsiteY2" fmla="*/ 85725 h 1585913"/>
              <a:gd name="connsiteX3" fmla="*/ 661988 w 1036021"/>
              <a:gd name="connsiteY3" fmla="*/ 466725 h 1585913"/>
              <a:gd name="connsiteX4" fmla="*/ 809625 w 1036021"/>
              <a:gd name="connsiteY4" fmla="*/ 1071563 h 1585913"/>
              <a:gd name="connsiteX5" fmla="*/ 747713 w 1036021"/>
              <a:gd name="connsiteY5" fmla="*/ 1538288 h 1585913"/>
              <a:gd name="connsiteX6" fmla="*/ 857250 w 1036021"/>
              <a:gd name="connsiteY6" fmla="*/ 1585913 h 1585913"/>
              <a:gd name="connsiteX7" fmla="*/ 995363 w 1036021"/>
              <a:gd name="connsiteY7" fmla="*/ 500063 h 1585913"/>
              <a:gd name="connsiteX8" fmla="*/ 733425 w 1036021"/>
              <a:gd name="connsiteY8" fmla="*/ 357188 h 1585913"/>
              <a:gd name="connsiteX9" fmla="*/ 871538 w 1036021"/>
              <a:gd name="connsiteY9" fmla="*/ 366713 h 1585913"/>
              <a:gd name="connsiteX10" fmla="*/ 742950 w 1036021"/>
              <a:gd name="connsiteY10" fmla="*/ 180975 h 1585913"/>
              <a:gd name="connsiteX11" fmla="*/ 252413 w 1036021"/>
              <a:gd name="connsiteY11" fmla="*/ 0 h 1585913"/>
              <a:gd name="connsiteX12" fmla="*/ 0 w 1036021"/>
              <a:gd name="connsiteY12" fmla="*/ 47625 h 1585913"/>
              <a:gd name="connsiteX0" fmla="*/ 0 w 1036021"/>
              <a:gd name="connsiteY0" fmla="*/ 47625 h 1588165"/>
              <a:gd name="connsiteX1" fmla="*/ 0 w 1036021"/>
              <a:gd name="connsiteY1" fmla="*/ 47625 h 1588165"/>
              <a:gd name="connsiteX2" fmla="*/ 33338 w 1036021"/>
              <a:gd name="connsiteY2" fmla="*/ 85725 h 1588165"/>
              <a:gd name="connsiteX3" fmla="*/ 661988 w 1036021"/>
              <a:gd name="connsiteY3" fmla="*/ 466725 h 1588165"/>
              <a:gd name="connsiteX4" fmla="*/ 809625 w 1036021"/>
              <a:gd name="connsiteY4" fmla="*/ 1071563 h 1588165"/>
              <a:gd name="connsiteX5" fmla="*/ 747713 w 1036021"/>
              <a:gd name="connsiteY5" fmla="*/ 1538288 h 1588165"/>
              <a:gd name="connsiteX6" fmla="*/ 857250 w 1036021"/>
              <a:gd name="connsiteY6" fmla="*/ 1585913 h 1588165"/>
              <a:gd name="connsiteX7" fmla="*/ 995363 w 1036021"/>
              <a:gd name="connsiteY7" fmla="*/ 500063 h 1588165"/>
              <a:gd name="connsiteX8" fmla="*/ 733425 w 1036021"/>
              <a:gd name="connsiteY8" fmla="*/ 357188 h 1588165"/>
              <a:gd name="connsiteX9" fmla="*/ 871538 w 1036021"/>
              <a:gd name="connsiteY9" fmla="*/ 366713 h 1588165"/>
              <a:gd name="connsiteX10" fmla="*/ 742950 w 1036021"/>
              <a:gd name="connsiteY10" fmla="*/ 180975 h 1588165"/>
              <a:gd name="connsiteX11" fmla="*/ 252413 w 1036021"/>
              <a:gd name="connsiteY11" fmla="*/ 0 h 1588165"/>
              <a:gd name="connsiteX12" fmla="*/ 0 w 1036021"/>
              <a:gd name="connsiteY12" fmla="*/ 47625 h 1588165"/>
              <a:gd name="connsiteX0" fmla="*/ 0 w 1036021"/>
              <a:gd name="connsiteY0" fmla="*/ 47625 h 1576882"/>
              <a:gd name="connsiteX1" fmla="*/ 0 w 1036021"/>
              <a:gd name="connsiteY1" fmla="*/ 47625 h 1576882"/>
              <a:gd name="connsiteX2" fmla="*/ 33338 w 1036021"/>
              <a:gd name="connsiteY2" fmla="*/ 85725 h 1576882"/>
              <a:gd name="connsiteX3" fmla="*/ 661988 w 1036021"/>
              <a:gd name="connsiteY3" fmla="*/ 466725 h 1576882"/>
              <a:gd name="connsiteX4" fmla="*/ 809625 w 1036021"/>
              <a:gd name="connsiteY4" fmla="*/ 1071563 h 1576882"/>
              <a:gd name="connsiteX5" fmla="*/ 747713 w 1036021"/>
              <a:gd name="connsiteY5" fmla="*/ 1538288 h 1576882"/>
              <a:gd name="connsiteX6" fmla="*/ 857250 w 1036021"/>
              <a:gd name="connsiteY6" fmla="*/ 1574007 h 1576882"/>
              <a:gd name="connsiteX7" fmla="*/ 995363 w 1036021"/>
              <a:gd name="connsiteY7" fmla="*/ 500063 h 1576882"/>
              <a:gd name="connsiteX8" fmla="*/ 733425 w 1036021"/>
              <a:gd name="connsiteY8" fmla="*/ 357188 h 1576882"/>
              <a:gd name="connsiteX9" fmla="*/ 871538 w 1036021"/>
              <a:gd name="connsiteY9" fmla="*/ 366713 h 1576882"/>
              <a:gd name="connsiteX10" fmla="*/ 742950 w 1036021"/>
              <a:gd name="connsiteY10" fmla="*/ 180975 h 1576882"/>
              <a:gd name="connsiteX11" fmla="*/ 252413 w 1036021"/>
              <a:gd name="connsiteY11" fmla="*/ 0 h 1576882"/>
              <a:gd name="connsiteX12" fmla="*/ 0 w 1036021"/>
              <a:gd name="connsiteY12" fmla="*/ 47625 h 157688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888206 w 1036021"/>
              <a:gd name="connsiteY8" fmla="*/ 357188 h 1579042"/>
              <a:gd name="connsiteX9" fmla="*/ 742950 w 1036021"/>
              <a:gd name="connsiteY9" fmla="*/ 180975 h 1579042"/>
              <a:gd name="connsiteX10" fmla="*/ 252413 w 1036021"/>
              <a:gd name="connsiteY10" fmla="*/ 0 h 1579042"/>
              <a:gd name="connsiteX11" fmla="*/ 0 w 1036021"/>
              <a:gd name="connsiteY11"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036021" h="1579042">
                <a:moveTo>
                  <a:pt x="0" y="47625"/>
                </a:moveTo>
                <a:lnTo>
                  <a:pt x="0" y="47625"/>
                </a:lnTo>
                <a:lnTo>
                  <a:pt x="33338" y="85725"/>
                </a:lnTo>
                <a:lnTo>
                  <a:pt x="702571" y="544153"/>
                </a:lnTo>
                <a:cubicBezTo>
                  <a:pt x="787858" y="702213"/>
                  <a:pt x="812801" y="846137"/>
                  <a:pt x="809625" y="1071563"/>
                </a:cubicBezTo>
                <a:cubicBezTo>
                  <a:pt x="812801" y="1148557"/>
                  <a:pt x="727869" y="1427956"/>
                  <a:pt x="747713" y="1538288"/>
                </a:cubicBezTo>
                <a:cubicBezTo>
                  <a:pt x="762793" y="1575594"/>
                  <a:pt x="804069" y="1586707"/>
                  <a:pt x="857250" y="1574007"/>
                </a:cubicBezTo>
                <a:cubicBezTo>
                  <a:pt x="979488" y="1383507"/>
                  <a:pt x="1101725" y="947738"/>
                  <a:pt x="995363" y="500063"/>
                </a:cubicBezTo>
                <a:cubicBezTo>
                  <a:pt x="931220" y="364676"/>
                  <a:pt x="848738" y="283676"/>
                  <a:pt x="724913" y="200332"/>
                </a:cubicBezTo>
                <a:cubicBezTo>
                  <a:pt x="561401" y="140007"/>
                  <a:pt x="370682" y="81757"/>
                  <a:pt x="252413" y="0"/>
                </a:cubicBezTo>
                <a:lnTo>
                  <a:pt x="0" y="47625"/>
                </a:ln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05" name="フリーフォーム: 図形 404">
            <a:extLst>
              <a:ext uri="{FF2B5EF4-FFF2-40B4-BE49-F238E27FC236}">
                <a16:creationId xmlns:a16="http://schemas.microsoft.com/office/drawing/2014/main" id="{00000000-0008-0000-0C00-000095010000}"/>
              </a:ext>
            </a:extLst>
          </xdr:cNvPr>
          <xdr:cNvSpPr/>
        </xdr:nvSpPr>
        <xdr:spPr>
          <a:xfrm flipH="1">
            <a:off x="2408532" y="4296323"/>
            <a:ext cx="781279" cy="1550016"/>
          </a:xfrm>
          <a:custGeom>
            <a:avLst/>
            <a:gdLst>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48101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50006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1026288"/>
              <a:gd name="connsiteY0" fmla="*/ 47625 h 1585913"/>
              <a:gd name="connsiteX1" fmla="*/ 0 w 1026288"/>
              <a:gd name="connsiteY1" fmla="*/ 47625 h 1585913"/>
              <a:gd name="connsiteX2" fmla="*/ 33338 w 1026288"/>
              <a:gd name="connsiteY2" fmla="*/ 85725 h 1585913"/>
              <a:gd name="connsiteX3" fmla="*/ 661988 w 1026288"/>
              <a:gd name="connsiteY3" fmla="*/ 466725 h 1585913"/>
              <a:gd name="connsiteX4" fmla="*/ 809625 w 1026288"/>
              <a:gd name="connsiteY4" fmla="*/ 1071563 h 1585913"/>
              <a:gd name="connsiteX5" fmla="*/ 747713 w 1026288"/>
              <a:gd name="connsiteY5" fmla="*/ 1538288 h 1585913"/>
              <a:gd name="connsiteX6" fmla="*/ 857250 w 1026288"/>
              <a:gd name="connsiteY6" fmla="*/ 1585913 h 1585913"/>
              <a:gd name="connsiteX7" fmla="*/ 995363 w 1026288"/>
              <a:gd name="connsiteY7" fmla="*/ 500063 h 1585913"/>
              <a:gd name="connsiteX8" fmla="*/ 733425 w 1026288"/>
              <a:gd name="connsiteY8" fmla="*/ 357188 h 1585913"/>
              <a:gd name="connsiteX9" fmla="*/ 871538 w 1026288"/>
              <a:gd name="connsiteY9" fmla="*/ 366713 h 1585913"/>
              <a:gd name="connsiteX10" fmla="*/ 742950 w 1026288"/>
              <a:gd name="connsiteY10" fmla="*/ 180975 h 1585913"/>
              <a:gd name="connsiteX11" fmla="*/ 252413 w 1026288"/>
              <a:gd name="connsiteY11" fmla="*/ 0 h 1585913"/>
              <a:gd name="connsiteX12" fmla="*/ 0 w 1026288"/>
              <a:gd name="connsiteY12" fmla="*/ 47625 h 1585913"/>
              <a:gd name="connsiteX0" fmla="*/ 0 w 1036021"/>
              <a:gd name="connsiteY0" fmla="*/ 47625 h 1585913"/>
              <a:gd name="connsiteX1" fmla="*/ 0 w 1036021"/>
              <a:gd name="connsiteY1" fmla="*/ 47625 h 1585913"/>
              <a:gd name="connsiteX2" fmla="*/ 33338 w 1036021"/>
              <a:gd name="connsiteY2" fmla="*/ 85725 h 1585913"/>
              <a:gd name="connsiteX3" fmla="*/ 661988 w 1036021"/>
              <a:gd name="connsiteY3" fmla="*/ 466725 h 1585913"/>
              <a:gd name="connsiteX4" fmla="*/ 809625 w 1036021"/>
              <a:gd name="connsiteY4" fmla="*/ 1071563 h 1585913"/>
              <a:gd name="connsiteX5" fmla="*/ 747713 w 1036021"/>
              <a:gd name="connsiteY5" fmla="*/ 1538288 h 1585913"/>
              <a:gd name="connsiteX6" fmla="*/ 857250 w 1036021"/>
              <a:gd name="connsiteY6" fmla="*/ 1585913 h 1585913"/>
              <a:gd name="connsiteX7" fmla="*/ 995363 w 1036021"/>
              <a:gd name="connsiteY7" fmla="*/ 500063 h 1585913"/>
              <a:gd name="connsiteX8" fmla="*/ 733425 w 1036021"/>
              <a:gd name="connsiteY8" fmla="*/ 357188 h 1585913"/>
              <a:gd name="connsiteX9" fmla="*/ 871538 w 1036021"/>
              <a:gd name="connsiteY9" fmla="*/ 366713 h 1585913"/>
              <a:gd name="connsiteX10" fmla="*/ 742950 w 1036021"/>
              <a:gd name="connsiteY10" fmla="*/ 180975 h 1585913"/>
              <a:gd name="connsiteX11" fmla="*/ 252413 w 1036021"/>
              <a:gd name="connsiteY11" fmla="*/ 0 h 1585913"/>
              <a:gd name="connsiteX12" fmla="*/ 0 w 1036021"/>
              <a:gd name="connsiteY12" fmla="*/ 47625 h 1585913"/>
              <a:gd name="connsiteX0" fmla="*/ 0 w 1036021"/>
              <a:gd name="connsiteY0" fmla="*/ 47625 h 1588165"/>
              <a:gd name="connsiteX1" fmla="*/ 0 w 1036021"/>
              <a:gd name="connsiteY1" fmla="*/ 47625 h 1588165"/>
              <a:gd name="connsiteX2" fmla="*/ 33338 w 1036021"/>
              <a:gd name="connsiteY2" fmla="*/ 85725 h 1588165"/>
              <a:gd name="connsiteX3" fmla="*/ 661988 w 1036021"/>
              <a:gd name="connsiteY3" fmla="*/ 466725 h 1588165"/>
              <a:gd name="connsiteX4" fmla="*/ 809625 w 1036021"/>
              <a:gd name="connsiteY4" fmla="*/ 1071563 h 1588165"/>
              <a:gd name="connsiteX5" fmla="*/ 747713 w 1036021"/>
              <a:gd name="connsiteY5" fmla="*/ 1538288 h 1588165"/>
              <a:gd name="connsiteX6" fmla="*/ 857250 w 1036021"/>
              <a:gd name="connsiteY6" fmla="*/ 1585913 h 1588165"/>
              <a:gd name="connsiteX7" fmla="*/ 995363 w 1036021"/>
              <a:gd name="connsiteY7" fmla="*/ 500063 h 1588165"/>
              <a:gd name="connsiteX8" fmla="*/ 733425 w 1036021"/>
              <a:gd name="connsiteY8" fmla="*/ 357188 h 1588165"/>
              <a:gd name="connsiteX9" fmla="*/ 871538 w 1036021"/>
              <a:gd name="connsiteY9" fmla="*/ 366713 h 1588165"/>
              <a:gd name="connsiteX10" fmla="*/ 742950 w 1036021"/>
              <a:gd name="connsiteY10" fmla="*/ 180975 h 1588165"/>
              <a:gd name="connsiteX11" fmla="*/ 252413 w 1036021"/>
              <a:gd name="connsiteY11" fmla="*/ 0 h 1588165"/>
              <a:gd name="connsiteX12" fmla="*/ 0 w 1036021"/>
              <a:gd name="connsiteY12" fmla="*/ 47625 h 1588165"/>
              <a:gd name="connsiteX0" fmla="*/ 0 w 1036021"/>
              <a:gd name="connsiteY0" fmla="*/ 47625 h 1576882"/>
              <a:gd name="connsiteX1" fmla="*/ 0 w 1036021"/>
              <a:gd name="connsiteY1" fmla="*/ 47625 h 1576882"/>
              <a:gd name="connsiteX2" fmla="*/ 33338 w 1036021"/>
              <a:gd name="connsiteY2" fmla="*/ 85725 h 1576882"/>
              <a:gd name="connsiteX3" fmla="*/ 661988 w 1036021"/>
              <a:gd name="connsiteY3" fmla="*/ 466725 h 1576882"/>
              <a:gd name="connsiteX4" fmla="*/ 809625 w 1036021"/>
              <a:gd name="connsiteY4" fmla="*/ 1071563 h 1576882"/>
              <a:gd name="connsiteX5" fmla="*/ 747713 w 1036021"/>
              <a:gd name="connsiteY5" fmla="*/ 1538288 h 1576882"/>
              <a:gd name="connsiteX6" fmla="*/ 857250 w 1036021"/>
              <a:gd name="connsiteY6" fmla="*/ 1574007 h 1576882"/>
              <a:gd name="connsiteX7" fmla="*/ 995363 w 1036021"/>
              <a:gd name="connsiteY7" fmla="*/ 500063 h 1576882"/>
              <a:gd name="connsiteX8" fmla="*/ 733425 w 1036021"/>
              <a:gd name="connsiteY8" fmla="*/ 357188 h 1576882"/>
              <a:gd name="connsiteX9" fmla="*/ 871538 w 1036021"/>
              <a:gd name="connsiteY9" fmla="*/ 366713 h 1576882"/>
              <a:gd name="connsiteX10" fmla="*/ 742950 w 1036021"/>
              <a:gd name="connsiteY10" fmla="*/ 180975 h 1576882"/>
              <a:gd name="connsiteX11" fmla="*/ 252413 w 1036021"/>
              <a:gd name="connsiteY11" fmla="*/ 0 h 1576882"/>
              <a:gd name="connsiteX12" fmla="*/ 0 w 1036021"/>
              <a:gd name="connsiteY12" fmla="*/ 47625 h 157688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888206 w 1036021"/>
              <a:gd name="connsiteY8" fmla="*/ 357188 h 1579042"/>
              <a:gd name="connsiteX9" fmla="*/ 742950 w 1036021"/>
              <a:gd name="connsiteY9" fmla="*/ 180975 h 1579042"/>
              <a:gd name="connsiteX10" fmla="*/ 252413 w 1036021"/>
              <a:gd name="connsiteY10" fmla="*/ 0 h 1579042"/>
              <a:gd name="connsiteX11" fmla="*/ 0 w 1036021"/>
              <a:gd name="connsiteY11"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0 h 1531417"/>
              <a:gd name="connsiteX1" fmla="*/ 0 w 1036021"/>
              <a:gd name="connsiteY1" fmla="*/ 0 h 1531417"/>
              <a:gd name="connsiteX2" fmla="*/ 33338 w 1036021"/>
              <a:gd name="connsiteY2" fmla="*/ 38100 h 1531417"/>
              <a:gd name="connsiteX3" fmla="*/ 702571 w 1036021"/>
              <a:gd name="connsiteY3" fmla="*/ 496528 h 1531417"/>
              <a:gd name="connsiteX4" fmla="*/ 809625 w 1036021"/>
              <a:gd name="connsiteY4" fmla="*/ 1023938 h 1531417"/>
              <a:gd name="connsiteX5" fmla="*/ 747713 w 1036021"/>
              <a:gd name="connsiteY5" fmla="*/ 1490663 h 1531417"/>
              <a:gd name="connsiteX6" fmla="*/ 857250 w 1036021"/>
              <a:gd name="connsiteY6" fmla="*/ 1526382 h 1531417"/>
              <a:gd name="connsiteX7" fmla="*/ 995363 w 1036021"/>
              <a:gd name="connsiteY7" fmla="*/ 452438 h 1531417"/>
              <a:gd name="connsiteX8" fmla="*/ 724913 w 1036021"/>
              <a:gd name="connsiteY8" fmla="*/ 152707 h 1531417"/>
              <a:gd name="connsiteX9" fmla="*/ 0 w 1036021"/>
              <a:gd name="connsiteY9" fmla="*/ 0 h 1531417"/>
              <a:gd name="connsiteX0" fmla="*/ 724913 w 1036021"/>
              <a:gd name="connsiteY0" fmla="*/ 152707 h 1531417"/>
              <a:gd name="connsiteX1" fmla="*/ 0 w 1036021"/>
              <a:gd name="connsiteY1" fmla="*/ 0 h 1531417"/>
              <a:gd name="connsiteX2" fmla="*/ 33338 w 1036021"/>
              <a:gd name="connsiteY2" fmla="*/ 38100 h 1531417"/>
              <a:gd name="connsiteX3" fmla="*/ 702571 w 1036021"/>
              <a:gd name="connsiteY3" fmla="*/ 496528 h 1531417"/>
              <a:gd name="connsiteX4" fmla="*/ 809625 w 1036021"/>
              <a:gd name="connsiteY4" fmla="*/ 1023938 h 1531417"/>
              <a:gd name="connsiteX5" fmla="*/ 747713 w 1036021"/>
              <a:gd name="connsiteY5" fmla="*/ 1490663 h 1531417"/>
              <a:gd name="connsiteX6" fmla="*/ 857250 w 1036021"/>
              <a:gd name="connsiteY6" fmla="*/ 1526382 h 1531417"/>
              <a:gd name="connsiteX7" fmla="*/ 995363 w 1036021"/>
              <a:gd name="connsiteY7" fmla="*/ 452438 h 1531417"/>
              <a:gd name="connsiteX8" fmla="*/ 724913 w 1036021"/>
              <a:gd name="connsiteY8" fmla="*/ 152707 h 1531417"/>
              <a:gd name="connsiteX0" fmla="*/ 691575 w 1002683"/>
              <a:gd name="connsiteY0" fmla="*/ 167225 h 1545935"/>
              <a:gd name="connsiteX1" fmla="*/ 579929 w 1002683"/>
              <a:gd name="connsiteY1" fmla="*/ 0 h 1545935"/>
              <a:gd name="connsiteX2" fmla="*/ 0 w 1002683"/>
              <a:gd name="connsiteY2" fmla="*/ 52618 h 1545935"/>
              <a:gd name="connsiteX3" fmla="*/ 669233 w 1002683"/>
              <a:gd name="connsiteY3" fmla="*/ 511046 h 1545935"/>
              <a:gd name="connsiteX4" fmla="*/ 776287 w 1002683"/>
              <a:gd name="connsiteY4" fmla="*/ 1038456 h 1545935"/>
              <a:gd name="connsiteX5" fmla="*/ 714375 w 1002683"/>
              <a:gd name="connsiteY5" fmla="*/ 1505181 h 1545935"/>
              <a:gd name="connsiteX6" fmla="*/ 823912 w 1002683"/>
              <a:gd name="connsiteY6" fmla="*/ 1540900 h 1545935"/>
              <a:gd name="connsiteX7" fmla="*/ 962025 w 1002683"/>
              <a:gd name="connsiteY7" fmla="*/ 466956 h 1545935"/>
              <a:gd name="connsiteX8" fmla="*/ 691575 w 1002683"/>
              <a:gd name="connsiteY8" fmla="*/ 167225 h 1545935"/>
              <a:gd name="connsiteX0" fmla="*/ 817836 w 1002683"/>
              <a:gd name="connsiteY0" fmla="*/ 133350 h 1545935"/>
              <a:gd name="connsiteX1" fmla="*/ 579929 w 1002683"/>
              <a:gd name="connsiteY1" fmla="*/ 0 h 1545935"/>
              <a:gd name="connsiteX2" fmla="*/ 0 w 1002683"/>
              <a:gd name="connsiteY2" fmla="*/ 52618 h 1545935"/>
              <a:gd name="connsiteX3" fmla="*/ 669233 w 1002683"/>
              <a:gd name="connsiteY3" fmla="*/ 511046 h 1545935"/>
              <a:gd name="connsiteX4" fmla="*/ 776287 w 1002683"/>
              <a:gd name="connsiteY4" fmla="*/ 1038456 h 1545935"/>
              <a:gd name="connsiteX5" fmla="*/ 714375 w 1002683"/>
              <a:gd name="connsiteY5" fmla="*/ 1505181 h 1545935"/>
              <a:gd name="connsiteX6" fmla="*/ 823912 w 1002683"/>
              <a:gd name="connsiteY6" fmla="*/ 1540900 h 1545935"/>
              <a:gd name="connsiteX7" fmla="*/ 962025 w 1002683"/>
              <a:gd name="connsiteY7" fmla="*/ 466956 h 1545935"/>
              <a:gd name="connsiteX8" fmla="*/ 817836 w 1002683"/>
              <a:gd name="connsiteY8" fmla="*/ 133350 h 1545935"/>
              <a:gd name="connsiteX0" fmla="*/ 817836 w 1002683"/>
              <a:gd name="connsiteY0" fmla="*/ 104457 h 1517042"/>
              <a:gd name="connsiteX1" fmla="*/ 0 w 1002683"/>
              <a:gd name="connsiteY1" fmla="*/ 23725 h 1517042"/>
              <a:gd name="connsiteX2" fmla="*/ 669233 w 1002683"/>
              <a:gd name="connsiteY2" fmla="*/ 482153 h 1517042"/>
              <a:gd name="connsiteX3" fmla="*/ 776287 w 1002683"/>
              <a:gd name="connsiteY3" fmla="*/ 1009563 h 1517042"/>
              <a:gd name="connsiteX4" fmla="*/ 714375 w 1002683"/>
              <a:gd name="connsiteY4" fmla="*/ 1476288 h 1517042"/>
              <a:gd name="connsiteX5" fmla="*/ 823912 w 1002683"/>
              <a:gd name="connsiteY5" fmla="*/ 1512007 h 1517042"/>
              <a:gd name="connsiteX6" fmla="*/ 962025 w 1002683"/>
              <a:gd name="connsiteY6" fmla="*/ 438063 h 1517042"/>
              <a:gd name="connsiteX7" fmla="*/ 817836 w 1002683"/>
              <a:gd name="connsiteY7" fmla="*/ 104457 h 1517042"/>
              <a:gd name="connsiteX0" fmla="*/ 696084 w 1002683"/>
              <a:gd name="connsiteY0" fmla="*/ 31749 h 1574992"/>
              <a:gd name="connsiteX1" fmla="*/ 0 w 1002683"/>
              <a:gd name="connsiteY1" fmla="*/ 81675 h 1574992"/>
              <a:gd name="connsiteX2" fmla="*/ 669233 w 1002683"/>
              <a:gd name="connsiteY2" fmla="*/ 540103 h 1574992"/>
              <a:gd name="connsiteX3" fmla="*/ 776287 w 1002683"/>
              <a:gd name="connsiteY3" fmla="*/ 1067513 h 1574992"/>
              <a:gd name="connsiteX4" fmla="*/ 714375 w 1002683"/>
              <a:gd name="connsiteY4" fmla="*/ 1534238 h 1574992"/>
              <a:gd name="connsiteX5" fmla="*/ 823912 w 1002683"/>
              <a:gd name="connsiteY5" fmla="*/ 1569957 h 1574992"/>
              <a:gd name="connsiteX6" fmla="*/ 962025 w 1002683"/>
              <a:gd name="connsiteY6" fmla="*/ 496013 h 1574992"/>
              <a:gd name="connsiteX7" fmla="*/ 696084 w 1002683"/>
              <a:gd name="connsiteY7" fmla="*/ 31749 h 1574992"/>
              <a:gd name="connsiteX0" fmla="*/ 696084 w 1068925"/>
              <a:gd name="connsiteY0" fmla="*/ 31749 h 1574992"/>
              <a:gd name="connsiteX1" fmla="*/ 0 w 1068925"/>
              <a:gd name="connsiteY1" fmla="*/ 81675 h 1574992"/>
              <a:gd name="connsiteX2" fmla="*/ 669233 w 1068925"/>
              <a:gd name="connsiteY2" fmla="*/ 540103 h 1574992"/>
              <a:gd name="connsiteX3" fmla="*/ 776287 w 1068925"/>
              <a:gd name="connsiteY3" fmla="*/ 1067513 h 1574992"/>
              <a:gd name="connsiteX4" fmla="*/ 714375 w 1068925"/>
              <a:gd name="connsiteY4" fmla="*/ 1534238 h 1574992"/>
              <a:gd name="connsiteX5" fmla="*/ 823912 w 1068925"/>
              <a:gd name="connsiteY5" fmla="*/ 1569957 h 1574992"/>
              <a:gd name="connsiteX6" fmla="*/ 1038683 w 1068925"/>
              <a:gd name="connsiteY6" fmla="*/ 471818 h 1574992"/>
              <a:gd name="connsiteX7" fmla="*/ 696084 w 1068925"/>
              <a:gd name="connsiteY7" fmla="*/ 31749 h 1574992"/>
              <a:gd name="connsiteX0" fmla="*/ 348866 w 721707"/>
              <a:gd name="connsiteY0" fmla="*/ 23417 h 1566660"/>
              <a:gd name="connsiteX1" fmla="*/ 0 w 721707"/>
              <a:gd name="connsiteY1" fmla="*/ 116897 h 1566660"/>
              <a:gd name="connsiteX2" fmla="*/ 322015 w 721707"/>
              <a:gd name="connsiteY2" fmla="*/ 531771 h 1566660"/>
              <a:gd name="connsiteX3" fmla="*/ 429069 w 721707"/>
              <a:gd name="connsiteY3" fmla="*/ 1059181 h 1566660"/>
              <a:gd name="connsiteX4" fmla="*/ 367157 w 721707"/>
              <a:gd name="connsiteY4" fmla="*/ 1525906 h 1566660"/>
              <a:gd name="connsiteX5" fmla="*/ 476694 w 721707"/>
              <a:gd name="connsiteY5" fmla="*/ 1561625 h 1566660"/>
              <a:gd name="connsiteX6" fmla="*/ 691465 w 721707"/>
              <a:gd name="connsiteY6" fmla="*/ 463486 h 1566660"/>
              <a:gd name="connsiteX7" fmla="*/ 348866 w 721707"/>
              <a:gd name="connsiteY7" fmla="*/ 23417 h 1566660"/>
              <a:gd name="connsiteX0" fmla="*/ 366903 w 739744"/>
              <a:gd name="connsiteY0" fmla="*/ 31748 h 1574991"/>
              <a:gd name="connsiteX1" fmla="*/ 0 w 739744"/>
              <a:gd name="connsiteY1" fmla="*/ 81675 h 1574991"/>
              <a:gd name="connsiteX2" fmla="*/ 340052 w 739744"/>
              <a:gd name="connsiteY2" fmla="*/ 540102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39744" h="1574991">
                <a:moveTo>
                  <a:pt x="366903" y="31748"/>
                </a:moveTo>
                <a:cubicBezTo>
                  <a:pt x="206566" y="-37308"/>
                  <a:pt x="24767" y="18726"/>
                  <a:pt x="0" y="81675"/>
                </a:cubicBezTo>
                <a:cubicBezTo>
                  <a:pt x="113351" y="226419"/>
                  <a:pt x="285322" y="366323"/>
                  <a:pt x="340052" y="515907"/>
                </a:cubicBezTo>
                <a:cubicBezTo>
                  <a:pt x="398283" y="683646"/>
                  <a:pt x="450282" y="842086"/>
                  <a:pt x="447106" y="1067512"/>
                </a:cubicBezTo>
                <a:cubicBezTo>
                  <a:pt x="450282" y="1144506"/>
                  <a:pt x="365350" y="1423905"/>
                  <a:pt x="385194" y="1534237"/>
                </a:cubicBezTo>
                <a:cubicBezTo>
                  <a:pt x="400274" y="1571543"/>
                  <a:pt x="441550" y="1582656"/>
                  <a:pt x="494731" y="1569956"/>
                </a:cubicBezTo>
                <a:cubicBezTo>
                  <a:pt x="616969" y="1379456"/>
                  <a:pt x="815864" y="919492"/>
                  <a:pt x="709502" y="471817"/>
                </a:cubicBezTo>
                <a:cubicBezTo>
                  <a:pt x="645359" y="336430"/>
                  <a:pt x="490728" y="115092"/>
                  <a:pt x="366903" y="31748"/>
                </a:cubicBez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06" name="フリーフォーム: 図形 405">
            <a:extLst>
              <a:ext uri="{FF2B5EF4-FFF2-40B4-BE49-F238E27FC236}">
                <a16:creationId xmlns:a16="http://schemas.microsoft.com/office/drawing/2014/main" id="{00000000-0008-0000-0C00-000096010000}"/>
              </a:ext>
            </a:extLst>
          </xdr:cNvPr>
          <xdr:cNvSpPr/>
        </xdr:nvSpPr>
        <xdr:spPr>
          <a:xfrm>
            <a:off x="3719101" y="4248597"/>
            <a:ext cx="686463" cy="1597742"/>
          </a:xfrm>
          <a:custGeom>
            <a:avLst/>
            <a:gdLst>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48101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50006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1026288"/>
              <a:gd name="connsiteY0" fmla="*/ 47625 h 1585913"/>
              <a:gd name="connsiteX1" fmla="*/ 0 w 1026288"/>
              <a:gd name="connsiteY1" fmla="*/ 47625 h 1585913"/>
              <a:gd name="connsiteX2" fmla="*/ 33338 w 1026288"/>
              <a:gd name="connsiteY2" fmla="*/ 85725 h 1585913"/>
              <a:gd name="connsiteX3" fmla="*/ 661988 w 1026288"/>
              <a:gd name="connsiteY3" fmla="*/ 466725 h 1585913"/>
              <a:gd name="connsiteX4" fmla="*/ 809625 w 1026288"/>
              <a:gd name="connsiteY4" fmla="*/ 1071563 h 1585913"/>
              <a:gd name="connsiteX5" fmla="*/ 747713 w 1026288"/>
              <a:gd name="connsiteY5" fmla="*/ 1538288 h 1585913"/>
              <a:gd name="connsiteX6" fmla="*/ 857250 w 1026288"/>
              <a:gd name="connsiteY6" fmla="*/ 1585913 h 1585913"/>
              <a:gd name="connsiteX7" fmla="*/ 995363 w 1026288"/>
              <a:gd name="connsiteY7" fmla="*/ 500063 h 1585913"/>
              <a:gd name="connsiteX8" fmla="*/ 733425 w 1026288"/>
              <a:gd name="connsiteY8" fmla="*/ 357188 h 1585913"/>
              <a:gd name="connsiteX9" fmla="*/ 871538 w 1026288"/>
              <a:gd name="connsiteY9" fmla="*/ 366713 h 1585913"/>
              <a:gd name="connsiteX10" fmla="*/ 742950 w 1026288"/>
              <a:gd name="connsiteY10" fmla="*/ 180975 h 1585913"/>
              <a:gd name="connsiteX11" fmla="*/ 252413 w 1026288"/>
              <a:gd name="connsiteY11" fmla="*/ 0 h 1585913"/>
              <a:gd name="connsiteX12" fmla="*/ 0 w 1026288"/>
              <a:gd name="connsiteY12" fmla="*/ 47625 h 1585913"/>
              <a:gd name="connsiteX0" fmla="*/ 0 w 1036021"/>
              <a:gd name="connsiteY0" fmla="*/ 47625 h 1585913"/>
              <a:gd name="connsiteX1" fmla="*/ 0 w 1036021"/>
              <a:gd name="connsiteY1" fmla="*/ 47625 h 1585913"/>
              <a:gd name="connsiteX2" fmla="*/ 33338 w 1036021"/>
              <a:gd name="connsiteY2" fmla="*/ 85725 h 1585913"/>
              <a:gd name="connsiteX3" fmla="*/ 661988 w 1036021"/>
              <a:gd name="connsiteY3" fmla="*/ 466725 h 1585913"/>
              <a:gd name="connsiteX4" fmla="*/ 809625 w 1036021"/>
              <a:gd name="connsiteY4" fmla="*/ 1071563 h 1585913"/>
              <a:gd name="connsiteX5" fmla="*/ 747713 w 1036021"/>
              <a:gd name="connsiteY5" fmla="*/ 1538288 h 1585913"/>
              <a:gd name="connsiteX6" fmla="*/ 857250 w 1036021"/>
              <a:gd name="connsiteY6" fmla="*/ 1585913 h 1585913"/>
              <a:gd name="connsiteX7" fmla="*/ 995363 w 1036021"/>
              <a:gd name="connsiteY7" fmla="*/ 500063 h 1585913"/>
              <a:gd name="connsiteX8" fmla="*/ 733425 w 1036021"/>
              <a:gd name="connsiteY8" fmla="*/ 357188 h 1585913"/>
              <a:gd name="connsiteX9" fmla="*/ 871538 w 1036021"/>
              <a:gd name="connsiteY9" fmla="*/ 366713 h 1585913"/>
              <a:gd name="connsiteX10" fmla="*/ 742950 w 1036021"/>
              <a:gd name="connsiteY10" fmla="*/ 180975 h 1585913"/>
              <a:gd name="connsiteX11" fmla="*/ 252413 w 1036021"/>
              <a:gd name="connsiteY11" fmla="*/ 0 h 1585913"/>
              <a:gd name="connsiteX12" fmla="*/ 0 w 1036021"/>
              <a:gd name="connsiteY12" fmla="*/ 47625 h 1585913"/>
              <a:gd name="connsiteX0" fmla="*/ 0 w 1036021"/>
              <a:gd name="connsiteY0" fmla="*/ 47625 h 1588165"/>
              <a:gd name="connsiteX1" fmla="*/ 0 w 1036021"/>
              <a:gd name="connsiteY1" fmla="*/ 47625 h 1588165"/>
              <a:gd name="connsiteX2" fmla="*/ 33338 w 1036021"/>
              <a:gd name="connsiteY2" fmla="*/ 85725 h 1588165"/>
              <a:gd name="connsiteX3" fmla="*/ 661988 w 1036021"/>
              <a:gd name="connsiteY3" fmla="*/ 466725 h 1588165"/>
              <a:gd name="connsiteX4" fmla="*/ 809625 w 1036021"/>
              <a:gd name="connsiteY4" fmla="*/ 1071563 h 1588165"/>
              <a:gd name="connsiteX5" fmla="*/ 747713 w 1036021"/>
              <a:gd name="connsiteY5" fmla="*/ 1538288 h 1588165"/>
              <a:gd name="connsiteX6" fmla="*/ 857250 w 1036021"/>
              <a:gd name="connsiteY6" fmla="*/ 1585913 h 1588165"/>
              <a:gd name="connsiteX7" fmla="*/ 995363 w 1036021"/>
              <a:gd name="connsiteY7" fmla="*/ 500063 h 1588165"/>
              <a:gd name="connsiteX8" fmla="*/ 733425 w 1036021"/>
              <a:gd name="connsiteY8" fmla="*/ 357188 h 1588165"/>
              <a:gd name="connsiteX9" fmla="*/ 871538 w 1036021"/>
              <a:gd name="connsiteY9" fmla="*/ 366713 h 1588165"/>
              <a:gd name="connsiteX10" fmla="*/ 742950 w 1036021"/>
              <a:gd name="connsiteY10" fmla="*/ 180975 h 1588165"/>
              <a:gd name="connsiteX11" fmla="*/ 252413 w 1036021"/>
              <a:gd name="connsiteY11" fmla="*/ 0 h 1588165"/>
              <a:gd name="connsiteX12" fmla="*/ 0 w 1036021"/>
              <a:gd name="connsiteY12" fmla="*/ 47625 h 1588165"/>
              <a:gd name="connsiteX0" fmla="*/ 0 w 1036021"/>
              <a:gd name="connsiteY0" fmla="*/ 47625 h 1576882"/>
              <a:gd name="connsiteX1" fmla="*/ 0 w 1036021"/>
              <a:gd name="connsiteY1" fmla="*/ 47625 h 1576882"/>
              <a:gd name="connsiteX2" fmla="*/ 33338 w 1036021"/>
              <a:gd name="connsiteY2" fmla="*/ 85725 h 1576882"/>
              <a:gd name="connsiteX3" fmla="*/ 661988 w 1036021"/>
              <a:gd name="connsiteY3" fmla="*/ 466725 h 1576882"/>
              <a:gd name="connsiteX4" fmla="*/ 809625 w 1036021"/>
              <a:gd name="connsiteY4" fmla="*/ 1071563 h 1576882"/>
              <a:gd name="connsiteX5" fmla="*/ 747713 w 1036021"/>
              <a:gd name="connsiteY5" fmla="*/ 1538288 h 1576882"/>
              <a:gd name="connsiteX6" fmla="*/ 857250 w 1036021"/>
              <a:gd name="connsiteY6" fmla="*/ 1574007 h 1576882"/>
              <a:gd name="connsiteX7" fmla="*/ 995363 w 1036021"/>
              <a:gd name="connsiteY7" fmla="*/ 500063 h 1576882"/>
              <a:gd name="connsiteX8" fmla="*/ 733425 w 1036021"/>
              <a:gd name="connsiteY8" fmla="*/ 357188 h 1576882"/>
              <a:gd name="connsiteX9" fmla="*/ 871538 w 1036021"/>
              <a:gd name="connsiteY9" fmla="*/ 366713 h 1576882"/>
              <a:gd name="connsiteX10" fmla="*/ 742950 w 1036021"/>
              <a:gd name="connsiteY10" fmla="*/ 180975 h 1576882"/>
              <a:gd name="connsiteX11" fmla="*/ 252413 w 1036021"/>
              <a:gd name="connsiteY11" fmla="*/ 0 h 1576882"/>
              <a:gd name="connsiteX12" fmla="*/ 0 w 1036021"/>
              <a:gd name="connsiteY12" fmla="*/ 47625 h 157688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888206 w 1036021"/>
              <a:gd name="connsiteY8" fmla="*/ 357188 h 1579042"/>
              <a:gd name="connsiteX9" fmla="*/ 742950 w 1036021"/>
              <a:gd name="connsiteY9" fmla="*/ 180975 h 1579042"/>
              <a:gd name="connsiteX10" fmla="*/ 252413 w 1036021"/>
              <a:gd name="connsiteY10" fmla="*/ 0 h 1579042"/>
              <a:gd name="connsiteX11" fmla="*/ 0 w 1036021"/>
              <a:gd name="connsiteY11"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0 h 1531417"/>
              <a:gd name="connsiteX1" fmla="*/ 0 w 1036021"/>
              <a:gd name="connsiteY1" fmla="*/ 0 h 1531417"/>
              <a:gd name="connsiteX2" fmla="*/ 33338 w 1036021"/>
              <a:gd name="connsiteY2" fmla="*/ 38100 h 1531417"/>
              <a:gd name="connsiteX3" fmla="*/ 702571 w 1036021"/>
              <a:gd name="connsiteY3" fmla="*/ 496528 h 1531417"/>
              <a:gd name="connsiteX4" fmla="*/ 809625 w 1036021"/>
              <a:gd name="connsiteY4" fmla="*/ 1023938 h 1531417"/>
              <a:gd name="connsiteX5" fmla="*/ 747713 w 1036021"/>
              <a:gd name="connsiteY5" fmla="*/ 1490663 h 1531417"/>
              <a:gd name="connsiteX6" fmla="*/ 857250 w 1036021"/>
              <a:gd name="connsiteY6" fmla="*/ 1526382 h 1531417"/>
              <a:gd name="connsiteX7" fmla="*/ 995363 w 1036021"/>
              <a:gd name="connsiteY7" fmla="*/ 452438 h 1531417"/>
              <a:gd name="connsiteX8" fmla="*/ 724913 w 1036021"/>
              <a:gd name="connsiteY8" fmla="*/ 152707 h 1531417"/>
              <a:gd name="connsiteX9" fmla="*/ 0 w 1036021"/>
              <a:gd name="connsiteY9" fmla="*/ 0 h 1531417"/>
              <a:gd name="connsiteX0" fmla="*/ 724913 w 1036021"/>
              <a:gd name="connsiteY0" fmla="*/ 152707 h 1531417"/>
              <a:gd name="connsiteX1" fmla="*/ 0 w 1036021"/>
              <a:gd name="connsiteY1" fmla="*/ 0 h 1531417"/>
              <a:gd name="connsiteX2" fmla="*/ 33338 w 1036021"/>
              <a:gd name="connsiteY2" fmla="*/ 38100 h 1531417"/>
              <a:gd name="connsiteX3" fmla="*/ 702571 w 1036021"/>
              <a:gd name="connsiteY3" fmla="*/ 496528 h 1531417"/>
              <a:gd name="connsiteX4" fmla="*/ 809625 w 1036021"/>
              <a:gd name="connsiteY4" fmla="*/ 1023938 h 1531417"/>
              <a:gd name="connsiteX5" fmla="*/ 747713 w 1036021"/>
              <a:gd name="connsiteY5" fmla="*/ 1490663 h 1531417"/>
              <a:gd name="connsiteX6" fmla="*/ 857250 w 1036021"/>
              <a:gd name="connsiteY6" fmla="*/ 1526382 h 1531417"/>
              <a:gd name="connsiteX7" fmla="*/ 995363 w 1036021"/>
              <a:gd name="connsiteY7" fmla="*/ 452438 h 1531417"/>
              <a:gd name="connsiteX8" fmla="*/ 724913 w 1036021"/>
              <a:gd name="connsiteY8" fmla="*/ 152707 h 1531417"/>
              <a:gd name="connsiteX0" fmla="*/ 691575 w 1002683"/>
              <a:gd name="connsiteY0" fmla="*/ 167225 h 1545935"/>
              <a:gd name="connsiteX1" fmla="*/ 579929 w 1002683"/>
              <a:gd name="connsiteY1" fmla="*/ 0 h 1545935"/>
              <a:gd name="connsiteX2" fmla="*/ 0 w 1002683"/>
              <a:gd name="connsiteY2" fmla="*/ 52618 h 1545935"/>
              <a:gd name="connsiteX3" fmla="*/ 669233 w 1002683"/>
              <a:gd name="connsiteY3" fmla="*/ 511046 h 1545935"/>
              <a:gd name="connsiteX4" fmla="*/ 776287 w 1002683"/>
              <a:gd name="connsiteY4" fmla="*/ 1038456 h 1545935"/>
              <a:gd name="connsiteX5" fmla="*/ 714375 w 1002683"/>
              <a:gd name="connsiteY5" fmla="*/ 1505181 h 1545935"/>
              <a:gd name="connsiteX6" fmla="*/ 823912 w 1002683"/>
              <a:gd name="connsiteY6" fmla="*/ 1540900 h 1545935"/>
              <a:gd name="connsiteX7" fmla="*/ 962025 w 1002683"/>
              <a:gd name="connsiteY7" fmla="*/ 466956 h 1545935"/>
              <a:gd name="connsiteX8" fmla="*/ 691575 w 1002683"/>
              <a:gd name="connsiteY8" fmla="*/ 167225 h 1545935"/>
              <a:gd name="connsiteX0" fmla="*/ 817836 w 1002683"/>
              <a:gd name="connsiteY0" fmla="*/ 133350 h 1545935"/>
              <a:gd name="connsiteX1" fmla="*/ 579929 w 1002683"/>
              <a:gd name="connsiteY1" fmla="*/ 0 h 1545935"/>
              <a:gd name="connsiteX2" fmla="*/ 0 w 1002683"/>
              <a:gd name="connsiteY2" fmla="*/ 52618 h 1545935"/>
              <a:gd name="connsiteX3" fmla="*/ 669233 w 1002683"/>
              <a:gd name="connsiteY3" fmla="*/ 511046 h 1545935"/>
              <a:gd name="connsiteX4" fmla="*/ 776287 w 1002683"/>
              <a:gd name="connsiteY4" fmla="*/ 1038456 h 1545935"/>
              <a:gd name="connsiteX5" fmla="*/ 714375 w 1002683"/>
              <a:gd name="connsiteY5" fmla="*/ 1505181 h 1545935"/>
              <a:gd name="connsiteX6" fmla="*/ 823912 w 1002683"/>
              <a:gd name="connsiteY6" fmla="*/ 1540900 h 1545935"/>
              <a:gd name="connsiteX7" fmla="*/ 962025 w 1002683"/>
              <a:gd name="connsiteY7" fmla="*/ 466956 h 1545935"/>
              <a:gd name="connsiteX8" fmla="*/ 817836 w 1002683"/>
              <a:gd name="connsiteY8" fmla="*/ 133350 h 1545935"/>
              <a:gd name="connsiteX0" fmla="*/ 817836 w 1002683"/>
              <a:gd name="connsiteY0" fmla="*/ 104457 h 1517042"/>
              <a:gd name="connsiteX1" fmla="*/ 0 w 1002683"/>
              <a:gd name="connsiteY1" fmla="*/ 23725 h 1517042"/>
              <a:gd name="connsiteX2" fmla="*/ 669233 w 1002683"/>
              <a:gd name="connsiteY2" fmla="*/ 482153 h 1517042"/>
              <a:gd name="connsiteX3" fmla="*/ 776287 w 1002683"/>
              <a:gd name="connsiteY3" fmla="*/ 1009563 h 1517042"/>
              <a:gd name="connsiteX4" fmla="*/ 714375 w 1002683"/>
              <a:gd name="connsiteY4" fmla="*/ 1476288 h 1517042"/>
              <a:gd name="connsiteX5" fmla="*/ 823912 w 1002683"/>
              <a:gd name="connsiteY5" fmla="*/ 1512007 h 1517042"/>
              <a:gd name="connsiteX6" fmla="*/ 962025 w 1002683"/>
              <a:gd name="connsiteY6" fmla="*/ 438063 h 1517042"/>
              <a:gd name="connsiteX7" fmla="*/ 817836 w 1002683"/>
              <a:gd name="connsiteY7" fmla="*/ 104457 h 1517042"/>
              <a:gd name="connsiteX0" fmla="*/ 696084 w 1002683"/>
              <a:gd name="connsiteY0" fmla="*/ 31749 h 1574992"/>
              <a:gd name="connsiteX1" fmla="*/ 0 w 1002683"/>
              <a:gd name="connsiteY1" fmla="*/ 81675 h 1574992"/>
              <a:gd name="connsiteX2" fmla="*/ 669233 w 1002683"/>
              <a:gd name="connsiteY2" fmla="*/ 540103 h 1574992"/>
              <a:gd name="connsiteX3" fmla="*/ 776287 w 1002683"/>
              <a:gd name="connsiteY3" fmla="*/ 1067513 h 1574992"/>
              <a:gd name="connsiteX4" fmla="*/ 714375 w 1002683"/>
              <a:gd name="connsiteY4" fmla="*/ 1534238 h 1574992"/>
              <a:gd name="connsiteX5" fmla="*/ 823912 w 1002683"/>
              <a:gd name="connsiteY5" fmla="*/ 1569957 h 1574992"/>
              <a:gd name="connsiteX6" fmla="*/ 962025 w 1002683"/>
              <a:gd name="connsiteY6" fmla="*/ 496013 h 1574992"/>
              <a:gd name="connsiteX7" fmla="*/ 696084 w 1002683"/>
              <a:gd name="connsiteY7" fmla="*/ 31749 h 1574992"/>
              <a:gd name="connsiteX0" fmla="*/ 696084 w 1068925"/>
              <a:gd name="connsiteY0" fmla="*/ 31749 h 1574992"/>
              <a:gd name="connsiteX1" fmla="*/ 0 w 1068925"/>
              <a:gd name="connsiteY1" fmla="*/ 81675 h 1574992"/>
              <a:gd name="connsiteX2" fmla="*/ 669233 w 1068925"/>
              <a:gd name="connsiteY2" fmla="*/ 540103 h 1574992"/>
              <a:gd name="connsiteX3" fmla="*/ 776287 w 1068925"/>
              <a:gd name="connsiteY3" fmla="*/ 1067513 h 1574992"/>
              <a:gd name="connsiteX4" fmla="*/ 714375 w 1068925"/>
              <a:gd name="connsiteY4" fmla="*/ 1534238 h 1574992"/>
              <a:gd name="connsiteX5" fmla="*/ 823912 w 1068925"/>
              <a:gd name="connsiteY5" fmla="*/ 1569957 h 1574992"/>
              <a:gd name="connsiteX6" fmla="*/ 1038683 w 1068925"/>
              <a:gd name="connsiteY6" fmla="*/ 471818 h 1574992"/>
              <a:gd name="connsiteX7" fmla="*/ 696084 w 1068925"/>
              <a:gd name="connsiteY7" fmla="*/ 31749 h 1574992"/>
              <a:gd name="connsiteX0" fmla="*/ 348866 w 721707"/>
              <a:gd name="connsiteY0" fmla="*/ 23417 h 1566660"/>
              <a:gd name="connsiteX1" fmla="*/ 0 w 721707"/>
              <a:gd name="connsiteY1" fmla="*/ 116897 h 1566660"/>
              <a:gd name="connsiteX2" fmla="*/ 322015 w 721707"/>
              <a:gd name="connsiteY2" fmla="*/ 531771 h 1566660"/>
              <a:gd name="connsiteX3" fmla="*/ 429069 w 721707"/>
              <a:gd name="connsiteY3" fmla="*/ 1059181 h 1566660"/>
              <a:gd name="connsiteX4" fmla="*/ 367157 w 721707"/>
              <a:gd name="connsiteY4" fmla="*/ 1525906 h 1566660"/>
              <a:gd name="connsiteX5" fmla="*/ 476694 w 721707"/>
              <a:gd name="connsiteY5" fmla="*/ 1561625 h 1566660"/>
              <a:gd name="connsiteX6" fmla="*/ 691465 w 721707"/>
              <a:gd name="connsiteY6" fmla="*/ 463486 h 1566660"/>
              <a:gd name="connsiteX7" fmla="*/ 348866 w 721707"/>
              <a:gd name="connsiteY7" fmla="*/ 23417 h 1566660"/>
              <a:gd name="connsiteX0" fmla="*/ 366903 w 739744"/>
              <a:gd name="connsiteY0" fmla="*/ 31748 h 1574991"/>
              <a:gd name="connsiteX1" fmla="*/ 0 w 739744"/>
              <a:gd name="connsiteY1" fmla="*/ 81675 h 1574991"/>
              <a:gd name="connsiteX2" fmla="*/ 340052 w 739744"/>
              <a:gd name="connsiteY2" fmla="*/ 540102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447894 w 739744"/>
              <a:gd name="connsiteY0" fmla="*/ 26648 h 1593643"/>
              <a:gd name="connsiteX1" fmla="*/ 0 w 739744"/>
              <a:gd name="connsiteY1" fmla="*/ 100327 h 1593643"/>
              <a:gd name="connsiteX2" fmla="*/ 340052 w 739744"/>
              <a:gd name="connsiteY2" fmla="*/ 534559 h 1593643"/>
              <a:gd name="connsiteX3" fmla="*/ 447106 w 739744"/>
              <a:gd name="connsiteY3" fmla="*/ 1086164 h 1593643"/>
              <a:gd name="connsiteX4" fmla="*/ 385194 w 739744"/>
              <a:gd name="connsiteY4" fmla="*/ 1552889 h 1593643"/>
              <a:gd name="connsiteX5" fmla="*/ 494731 w 739744"/>
              <a:gd name="connsiteY5" fmla="*/ 1588608 h 1593643"/>
              <a:gd name="connsiteX6" fmla="*/ 709502 w 739744"/>
              <a:gd name="connsiteY6" fmla="*/ 490469 h 1593643"/>
              <a:gd name="connsiteX7" fmla="*/ 447894 w 739744"/>
              <a:gd name="connsiteY7" fmla="*/ 26648 h 1593643"/>
              <a:gd name="connsiteX0" fmla="*/ 437770 w 729620"/>
              <a:gd name="connsiteY0" fmla="*/ 26648 h 1593643"/>
              <a:gd name="connsiteX1" fmla="*/ 0 w 729620"/>
              <a:gd name="connsiteY1" fmla="*/ 100327 h 1593643"/>
              <a:gd name="connsiteX2" fmla="*/ 329928 w 729620"/>
              <a:gd name="connsiteY2" fmla="*/ 534559 h 1593643"/>
              <a:gd name="connsiteX3" fmla="*/ 436982 w 729620"/>
              <a:gd name="connsiteY3" fmla="*/ 1086164 h 1593643"/>
              <a:gd name="connsiteX4" fmla="*/ 375070 w 729620"/>
              <a:gd name="connsiteY4" fmla="*/ 1552889 h 1593643"/>
              <a:gd name="connsiteX5" fmla="*/ 484607 w 729620"/>
              <a:gd name="connsiteY5" fmla="*/ 1588608 h 1593643"/>
              <a:gd name="connsiteX6" fmla="*/ 699378 w 729620"/>
              <a:gd name="connsiteY6" fmla="*/ 490469 h 1593643"/>
              <a:gd name="connsiteX7" fmla="*/ 437770 w 729620"/>
              <a:gd name="connsiteY7" fmla="*/ 26648 h 15936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29620" h="1593643">
                <a:moveTo>
                  <a:pt x="437770" y="26648"/>
                </a:moveTo>
                <a:cubicBezTo>
                  <a:pt x="277433" y="-42408"/>
                  <a:pt x="24767" y="37378"/>
                  <a:pt x="0" y="100327"/>
                </a:cubicBezTo>
                <a:cubicBezTo>
                  <a:pt x="113351" y="245071"/>
                  <a:pt x="275198" y="384975"/>
                  <a:pt x="329928" y="534559"/>
                </a:cubicBezTo>
                <a:cubicBezTo>
                  <a:pt x="388159" y="702298"/>
                  <a:pt x="440158" y="860738"/>
                  <a:pt x="436982" y="1086164"/>
                </a:cubicBezTo>
                <a:cubicBezTo>
                  <a:pt x="440158" y="1163158"/>
                  <a:pt x="355226" y="1442557"/>
                  <a:pt x="375070" y="1552889"/>
                </a:cubicBezTo>
                <a:cubicBezTo>
                  <a:pt x="390150" y="1590195"/>
                  <a:pt x="431426" y="1601308"/>
                  <a:pt x="484607" y="1588608"/>
                </a:cubicBezTo>
                <a:cubicBezTo>
                  <a:pt x="606845" y="1398108"/>
                  <a:pt x="805740" y="938144"/>
                  <a:pt x="699378" y="490469"/>
                </a:cubicBezTo>
                <a:cubicBezTo>
                  <a:pt x="635235" y="355082"/>
                  <a:pt x="561595" y="109992"/>
                  <a:pt x="437770" y="26648"/>
                </a:cubicBez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407" name="グループ化 406">
            <a:extLst>
              <a:ext uri="{FF2B5EF4-FFF2-40B4-BE49-F238E27FC236}">
                <a16:creationId xmlns:a16="http://schemas.microsoft.com/office/drawing/2014/main" id="{00000000-0008-0000-0C00-000097010000}"/>
              </a:ext>
            </a:extLst>
          </xdr:cNvPr>
          <xdr:cNvGrpSpPr/>
        </xdr:nvGrpSpPr>
        <xdr:grpSpPr>
          <a:xfrm>
            <a:off x="4667369" y="662858"/>
            <a:ext cx="1112191" cy="1565466"/>
            <a:chOff x="4667369" y="662858"/>
            <a:chExt cx="1112191" cy="1565466"/>
          </a:xfrm>
        </xdr:grpSpPr>
        <xdr:sp macro="" textlink="">
          <xdr:nvSpPr>
            <xdr:cNvPr id="426" name="二等辺三角形 425">
              <a:extLst>
                <a:ext uri="{FF2B5EF4-FFF2-40B4-BE49-F238E27FC236}">
                  <a16:creationId xmlns:a16="http://schemas.microsoft.com/office/drawing/2014/main" id="{00000000-0008-0000-0C00-0000AA010000}"/>
                </a:ext>
              </a:extLst>
            </xdr:cNvPr>
            <xdr:cNvSpPr/>
          </xdr:nvSpPr>
          <xdr:spPr>
            <a:xfrm rot="2109176">
              <a:off x="4667369" y="1132079"/>
              <a:ext cx="403900" cy="1096245"/>
            </a:xfrm>
            <a:prstGeom prst="triangle">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27" name="楕円 426">
              <a:extLst>
                <a:ext uri="{FF2B5EF4-FFF2-40B4-BE49-F238E27FC236}">
                  <a16:creationId xmlns:a16="http://schemas.microsoft.com/office/drawing/2014/main" id="{00000000-0008-0000-0C00-0000AB010000}"/>
                </a:ext>
              </a:extLst>
            </xdr:cNvPr>
            <xdr:cNvSpPr/>
          </xdr:nvSpPr>
          <xdr:spPr>
            <a:xfrm>
              <a:off x="4864886" y="662858"/>
              <a:ext cx="914674" cy="914674"/>
            </a:xfrm>
            <a:prstGeom prst="ellipse">
              <a:avLst/>
            </a:prstGeom>
            <a:solidFill>
              <a:schemeClr val="accent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28" name="楕円 427">
              <a:extLst>
                <a:ext uri="{FF2B5EF4-FFF2-40B4-BE49-F238E27FC236}">
                  <a16:creationId xmlns:a16="http://schemas.microsoft.com/office/drawing/2014/main" id="{00000000-0008-0000-0C00-0000AC010000}"/>
                </a:ext>
              </a:extLst>
            </xdr:cNvPr>
            <xdr:cNvSpPr/>
          </xdr:nvSpPr>
          <xdr:spPr>
            <a:xfrm>
              <a:off x="4954003" y="756858"/>
              <a:ext cx="710289" cy="710289"/>
            </a:xfrm>
            <a:prstGeom prst="ellipse">
              <a:avLst/>
            </a:prstGeom>
            <a:solidFill>
              <a:srgbClr val="0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408" name="グループ化 407">
            <a:extLst>
              <a:ext uri="{FF2B5EF4-FFF2-40B4-BE49-F238E27FC236}">
                <a16:creationId xmlns:a16="http://schemas.microsoft.com/office/drawing/2014/main" id="{00000000-0008-0000-0C00-000098010000}"/>
              </a:ext>
            </a:extLst>
          </xdr:cNvPr>
          <xdr:cNvGrpSpPr/>
        </xdr:nvGrpSpPr>
        <xdr:grpSpPr>
          <a:xfrm rot="17563035">
            <a:off x="1897293" y="460447"/>
            <a:ext cx="1113318" cy="1482683"/>
            <a:chOff x="4666242" y="662858"/>
            <a:chExt cx="1113318" cy="1482683"/>
          </a:xfrm>
        </xdr:grpSpPr>
        <xdr:sp macro="" textlink="">
          <xdr:nvSpPr>
            <xdr:cNvPr id="423" name="二等辺三角形 422">
              <a:extLst>
                <a:ext uri="{FF2B5EF4-FFF2-40B4-BE49-F238E27FC236}">
                  <a16:creationId xmlns:a16="http://schemas.microsoft.com/office/drawing/2014/main" id="{00000000-0008-0000-0C00-0000A7010000}"/>
                </a:ext>
              </a:extLst>
            </xdr:cNvPr>
            <xdr:cNvSpPr/>
          </xdr:nvSpPr>
          <xdr:spPr>
            <a:xfrm rot="2109176">
              <a:off x="4666242" y="1049296"/>
              <a:ext cx="403900" cy="1096245"/>
            </a:xfrm>
            <a:prstGeom prst="triangle">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24" name="楕円 423">
              <a:extLst>
                <a:ext uri="{FF2B5EF4-FFF2-40B4-BE49-F238E27FC236}">
                  <a16:creationId xmlns:a16="http://schemas.microsoft.com/office/drawing/2014/main" id="{00000000-0008-0000-0C00-0000A8010000}"/>
                </a:ext>
              </a:extLst>
            </xdr:cNvPr>
            <xdr:cNvSpPr/>
          </xdr:nvSpPr>
          <xdr:spPr>
            <a:xfrm>
              <a:off x="4864886" y="662858"/>
              <a:ext cx="914674" cy="914674"/>
            </a:xfrm>
            <a:prstGeom prst="ellipse">
              <a:avLst/>
            </a:prstGeom>
            <a:solidFill>
              <a:schemeClr val="accent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25" name="楕円 424">
              <a:extLst>
                <a:ext uri="{FF2B5EF4-FFF2-40B4-BE49-F238E27FC236}">
                  <a16:creationId xmlns:a16="http://schemas.microsoft.com/office/drawing/2014/main" id="{00000000-0008-0000-0C00-0000A9010000}"/>
                </a:ext>
              </a:extLst>
            </xdr:cNvPr>
            <xdr:cNvSpPr/>
          </xdr:nvSpPr>
          <xdr:spPr>
            <a:xfrm>
              <a:off x="4954003" y="756858"/>
              <a:ext cx="710289" cy="710289"/>
            </a:xfrm>
            <a:prstGeom prst="ellipse">
              <a:avLst/>
            </a:prstGeom>
            <a:solidFill>
              <a:srgbClr val="0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409" name="楕円 309">
            <a:extLst>
              <a:ext uri="{FF2B5EF4-FFF2-40B4-BE49-F238E27FC236}">
                <a16:creationId xmlns:a16="http://schemas.microsoft.com/office/drawing/2014/main" id="{00000000-0008-0000-0C00-000099010000}"/>
              </a:ext>
            </a:extLst>
          </xdr:cNvPr>
          <xdr:cNvSpPr/>
        </xdr:nvSpPr>
        <xdr:spPr>
          <a:xfrm>
            <a:off x="1802376" y="1525547"/>
            <a:ext cx="3443656" cy="2874138"/>
          </a:xfrm>
          <a:custGeom>
            <a:avLst/>
            <a:gdLst>
              <a:gd name="connsiteX0" fmla="*/ 0 w 3189230"/>
              <a:gd name="connsiteY0" fmla="*/ 1479923 h 2959846"/>
              <a:gd name="connsiteX1" fmla="*/ 1594615 w 3189230"/>
              <a:gd name="connsiteY1" fmla="*/ 0 h 2959846"/>
              <a:gd name="connsiteX2" fmla="*/ 3189230 w 3189230"/>
              <a:gd name="connsiteY2" fmla="*/ 1479923 h 2959846"/>
              <a:gd name="connsiteX3" fmla="*/ 1594615 w 3189230"/>
              <a:gd name="connsiteY3" fmla="*/ 2959846 h 2959846"/>
              <a:gd name="connsiteX4" fmla="*/ 0 w 3189230"/>
              <a:gd name="connsiteY4" fmla="*/ 1479923 h 2959846"/>
              <a:gd name="connsiteX0" fmla="*/ 0 w 3370205"/>
              <a:gd name="connsiteY0" fmla="*/ 1481651 h 2964152"/>
              <a:gd name="connsiteX1" fmla="*/ 1594615 w 3370205"/>
              <a:gd name="connsiteY1" fmla="*/ 1728 h 2964152"/>
              <a:gd name="connsiteX2" fmla="*/ 3370205 w 3370205"/>
              <a:gd name="connsiteY2" fmla="*/ 1729301 h 2964152"/>
              <a:gd name="connsiteX3" fmla="*/ 1594615 w 3370205"/>
              <a:gd name="connsiteY3" fmla="*/ 2961574 h 2964152"/>
              <a:gd name="connsiteX4" fmla="*/ 0 w 3370205"/>
              <a:gd name="connsiteY4" fmla="*/ 1481651 h 2964152"/>
              <a:gd name="connsiteX0" fmla="*/ 0 w 3370205"/>
              <a:gd name="connsiteY0" fmla="*/ 1481651 h 2964152"/>
              <a:gd name="connsiteX1" fmla="*/ 1594615 w 3370205"/>
              <a:gd name="connsiteY1" fmla="*/ 1728 h 2964152"/>
              <a:gd name="connsiteX2" fmla="*/ 3370205 w 3370205"/>
              <a:gd name="connsiteY2" fmla="*/ 1729301 h 2964152"/>
              <a:gd name="connsiteX3" fmla="*/ 1594615 w 3370205"/>
              <a:gd name="connsiteY3" fmla="*/ 2961574 h 2964152"/>
              <a:gd name="connsiteX4" fmla="*/ 0 w 3370205"/>
              <a:gd name="connsiteY4" fmla="*/ 1481651 h 2964152"/>
              <a:gd name="connsiteX0" fmla="*/ 0 w 3371055"/>
              <a:gd name="connsiteY0" fmla="*/ 1481651 h 2964802"/>
              <a:gd name="connsiteX1" fmla="*/ 1594615 w 3371055"/>
              <a:gd name="connsiteY1" fmla="*/ 1728 h 2964802"/>
              <a:gd name="connsiteX2" fmla="*/ 3370205 w 3371055"/>
              <a:gd name="connsiteY2" fmla="*/ 1729301 h 2964802"/>
              <a:gd name="connsiteX3" fmla="*/ 1594615 w 3371055"/>
              <a:gd name="connsiteY3" fmla="*/ 2961574 h 2964802"/>
              <a:gd name="connsiteX4" fmla="*/ 0 w 3371055"/>
              <a:gd name="connsiteY4" fmla="*/ 1481651 h 2964802"/>
              <a:gd name="connsiteX0" fmla="*/ 0 w 3437737"/>
              <a:gd name="connsiteY0" fmla="*/ 1737103 h 2959855"/>
              <a:gd name="connsiteX1" fmla="*/ 1661290 w 3437737"/>
              <a:gd name="connsiteY1" fmla="*/ 5 h 2959855"/>
              <a:gd name="connsiteX2" fmla="*/ 3436880 w 3437737"/>
              <a:gd name="connsiteY2" fmla="*/ 1727578 h 2959855"/>
              <a:gd name="connsiteX3" fmla="*/ 1661290 w 3437737"/>
              <a:gd name="connsiteY3" fmla="*/ 2959851 h 2959855"/>
              <a:gd name="connsiteX4" fmla="*/ 0 w 3437737"/>
              <a:gd name="connsiteY4" fmla="*/ 1737103 h 2959855"/>
              <a:gd name="connsiteX0" fmla="*/ 61 w 3437798"/>
              <a:gd name="connsiteY0" fmla="*/ 1737103 h 2959938"/>
              <a:gd name="connsiteX1" fmla="*/ 1661351 w 3437798"/>
              <a:gd name="connsiteY1" fmla="*/ 5 h 2959938"/>
              <a:gd name="connsiteX2" fmla="*/ 3436941 w 3437798"/>
              <a:gd name="connsiteY2" fmla="*/ 1727578 h 2959938"/>
              <a:gd name="connsiteX3" fmla="*/ 1661351 w 3437798"/>
              <a:gd name="connsiteY3" fmla="*/ 2959851 h 2959938"/>
              <a:gd name="connsiteX4" fmla="*/ 61 w 3437798"/>
              <a:gd name="connsiteY4" fmla="*/ 1737103 h 2959938"/>
              <a:gd name="connsiteX0" fmla="*/ 10094 w 3447831"/>
              <a:gd name="connsiteY0" fmla="*/ 1737103 h 2959859"/>
              <a:gd name="connsiteX1" fmla="*/ 1671384 w 3447831"/>
              <a:gd name="connsiteY1" fmla="*/ 5 h 2959859"/>
              <a:gd name="connsiteX2" fmla="*/ 3446974 w 3447831"/>
              <a:gd name="connsiteY2" fmla="*/ 1727578 h 2959859"/>
              <a:gd name="connsiteX3" fmla="*/ 1671384 w 3447831"/>
              <a:gd name="connsiteY3" fmla="*/ 2959851 h 2959859"/>
              <a:gd name="connsiteX4" fmla="*/ 10094 w 3447831"/>
              <a:gd name="connsiteY4" fmla="*/ 1737103 h 2959859"/>
              <a:gd name="connsiteX0" fmla="*/ 2 w 3437746"/>
              <a:gd name="connsiteY0" fmla="*/ 1737103 h 2883653"/>
              <a:gd name="connsiteX1" fmla="*/ 1661292 w 3437746"/>
              <a:gd name="connsiteY1" fmla="*/ 5 h 2883653"/>
              <a:gd name="connsiteX2" fmla="*/ 3436882 w 3437746"/>
              <a:gd name="connsiteY2" fmla="*/ 1727578 h 2883653"/>
              <a:gd name="connsiteX3" fmla="*/ 1670817 w 3437746"/>
              <a:gd name="connsiteY3" fmla="*/ 2883651 h 2883653"/>
              <a:gd name="connsiteX4" fmla="*/ 2 w 3437746"/>
              <a:gd name="connsiteY4" fmla="*/ 1737103 h 2883653"/>
              <a:gd name="connsiteX0" fmla="*/ 2 w 3437746"/>
              <a:gd name="connsiteY0" fmla="*/ 1737103 h 2902703"/>
              <a:gd name="connsiteX1" fmla="*/ 1661292 w 3437746"/>
              <a:gd name="connsiteY1" fmla="*/ 5 h 2902703"/>
              <a:gd name="connsiteX2" fmla="*/ 3436882 w 3437746"/>
              <a:gd name="connsiteY2" fmla="*/ 1727578 h 2902703"/>
              <a:gd name="connsiteX3" fmla="*/ 1670817 w 3437746"/>
              <a:gd name="connsiteY3" fmla="*/ 2902701 h 2902703"/>
              <a:gd name="connsiteX4" fmla="*/ 2 w 3437746"/>
              <a:gd name="connsiteY4" fmla="*/ 1737103 h 2902703"/>
              <a:gd name="connsiteX0" fmla="*/ 15 w 3437733"/>
              <a:gd name="connsiteY0" fmla="*/ 1737103 h 2874128"/>
              <a:gd name="connsiteX1" fmla="*/ 1661305 w 3437733"/>
              <a:gd name="connsiteY1" fmla="*/ 5 h 2874128"/>
              <a:gd name="connsiteX2" fmla="*/ 3436895 w 3437733"/>
              <a:gd name="connsiteY2" fmla="*/ 1727578 h 2874128"/>
              <a:gd name="connsiteX3" fmla="*/ 1632730 w 3437733"/>
              <a:gd name="connsiteY3" fmla="*/ 2874126 h 2874128"/>
              <a:gd name="connsiteX4" fmla="*/ 15 w 3437733"/>
              <a:gd name="connsiteY4" fmla="*/ 1737103 h 2874128"/>
              <a:gd name="connsiteX0" fmla="*/ 5938 w 3443656"/>
              <a:gd name="connsiteY0" fmla="*/ 1737103 h 2874138"/>
              <a:gd name="connsiteX1" fmla="*/ 1667228 w 3443656"/>
              <a:gd name="connsiteY1" fmla="*/ 5 h 2874138"/>
              <a:gd name="connsiteX2" fmla="*/ 3442818 w 3443656"/>
              <a:gd name="connsiteY2" fmla="*/ 1727578 h 2874138"/>
              <a:gd name="connsiteX3" fmla="*/ 1638653 w 3443656"/>
              <a:gd name="connsiteY3" fmla="*/ 2874126 h 2874138"/>
              <a:gd name="connsiteX4" fmla="*/ 5938 w 3443656"/>
              <a:gd name="connsiteY4" fmla="*/ 1737103 h 28741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443656" h="2874138">
                <a:moveTo>
                  <a:pt x="5938" y="1737103"/>
                </a:moveTo>
                <a:cubicBezTo>
                  <a:pt x="-94075" y="743733"/>
                  <a:pt x="1094415" y="1592"/>
                  <a:pt x="1667228" y="5"/>
                </a:cubicBezTo>
                <a:cubicBezTo>
                  <a:pt x="2240041" y="-1582"/>
                  <a:pt x="3347568" y="462564"/>
                  <a:pt x="3442818" y="1727578"/>
                </a:cubicBezTo>
                <a:cubicBezTo>
                  <a:pt x="3480918" y="2649692"/>
                  <a:pt x="2211466" y="2872539"/>
                  <a:pt x="1638653" y="2874126"/>
                </a:cubicBezTo>
                <a:cubicBezTo>
                  <a:pt x="1065840" y="2875713"/>
                  <a:pt x="105951" y="2730473"/>
                  <a:pt x="5938" y="1737103"/>
                </a:cubicBezTo>
                <a:close/>
              </a:path>
            </a:pathLst>
          </a:custGeom>
          <a:solidFill>
            <a:srgbClr val="FF00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10" name="楕円 409">
            <a:extLst>
              <a:ext uri="{FF2B5EF4-FFF2-40B4-BE49-F238E27FC236}">
                <a16:creationId xmlns:a16="http://schemas.microsoft.com/office/drawing/2014/main" id="{00000000-0008-0000-0C00-00009A010000}"/>
              </a:ext>
            </a:extLst>
          </xdr:cNvPr>
          <xdr:cNvSpPr/>
        </xdr:nvSpPr>
        <xdr:spPr>
          <a:xfrm>
            <a:off x="3272808" y="3315460"/>
            <a:ext cx="432843" cy="487371"/>
          </a:xfrm>
          <a:prstGeom prst="ellipse">
            <a:avLst/>
          </a:prstGeom>
          <a:solidFill>
            <a:srgbClr val="0000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11" name="楕円 410">
            <a:extLst>
              <a:ext uri="{FF2B5EF4-FFF2-40B4-BE49-F238E27FC236}">
                <a16:creationId xmlns:a16="http://schemas.microsoft.com/office/drawing/2014/main" id="{00000000-0008-0000-0C00-00009B010000}"/>
              </a:ext>
            </a:extLst>
          </xdr:cNvPr>
          <xdr:cNvSpPr/>
        </xdr:nvSpPr>
        <xdr:spPr>
          <a:xfrm>
            <a:off x="4121559" y="2296043"/>
            <a:ext cx="326555" cy="300513"/>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12" name="楕円 411">
            <a:extLst>
              <a:ext uri="{FF2B5EF4-FFF2-40B4-BE49-F238E27FC236}">
                <a16:creationId xmlns:a16="http://schemas.microsoft.com/office/drawing/2014/main" id="{00000000-0008-0000-0C00-00009C010000}"/>
              </a:ext>
            </a:extLst>
          </xdr:cNvPr>
          <xdr:cNvSpPr/>
        </xdr:nvSpPr>
        <xdr:spPr>
          <a:xfrm>
            <a:off x="2492786" y="2296043"/>
            <a:ext cx="239904" cy="288911"/>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13" name="楕円 412">
            <a:extLst>
              <a:ext uri="{FF2B5EF4-FFF2-40B4-BE49-F238E27FC236}">
                <a16:creationId xmlns:a16="http://schemas.microsoft.com/office/drawing/2014/main" id="{00000000-0008-0000-0C00-00009D010000}"/>
              </a:ext>
            </a:extLst>
          </xdr:cNvPr>
          <xdr:cNvSpPr/>
        </xdr:nvSpPr>
        <xdr:spPr>
          <a:xfrm>
            <a:off x="2054453" y="2662548"/>
            <a:ext cx="223928" cy="261223"/>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14" name="楕円 413">
            <a:extLst>
              <a:ext uri="{FF2B5EF4-FFF2-40B4-BE49-F238E27FC236}">
                <a16:creationId xmlns:a16="http://schemas.microsoft.com/office/drawing/2014/main" id="{00000000-0008-0000-0C00-00009E010000}"/>
              </a:ext>
            </a:extLst>
          </xdr:cNvPr>
          <xdr:cNvSpPr/>
        </xdr:nvSpPr>
        <xdr:spPr>
          <a:xfrm>
            <a:off x="2196036" y="2410865"/>
            <a:ext cx="142902" cy="128343"/>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15" name="楕円 414">
            <a:extLst>
              <a:ext uri="{FF2B5EF4-FFF2-40B4-BE49-F238E27FC236}">
                <a16:creationId xmlns:a16="http://schemas.microsoft.com/office/drawing/2014/main" id="{00000000-0008-0000-0C00-00009F010000}"/>
              </a:ext>
            </a:extLst>
          </xdr:cNvPr>
          <xdr:cNvSpPr/>
        </xdr:nvSpPr>
        <xdr:spPr>
          <a:xfrm>
            <a:off x="2361970" y="2615022"/>
            <a:ext cx="110897" cy="95052"/>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16" name="楕円 415">
            <a:extLst>
              <a:ext uri="{FF2B5EF4-FFF2-40B4-BE49-F238E27FC236}">
                <a16:creationId xmlns:a16="http://schemas.microsoft.com/office/drawing/2014/main" id="{00000000-0008-0000-0C00-0000A0010000}"/>
              </a:ext>
            </a:extLst>
          </xdr:cNvPr>
          <xdr:cNvSpPr/>
        </xdr:nvSpPr>
        <xdr:spPr>
          <a:xfrm rot="20006140">
            <a:off x="2854894" y="2240757"/>
            <a:ext cx="110897" cy="95052"/>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17" name="楕円 416">
            <a:extLst>
              <a:ext uri="{FF2B5EF4-FFF2-40B4-BE49-F238E27FC236}">
                <a16:creationId xmlns:a16="http://schemas.microsoft.com/office/drawing/2014/main" id="{00000000-0008-0000-0C00-0000A1010000}"/>
              </a:ext>
            </a:extLst>
          </xdr:cNvPr>
          <xdr:cNvSpPr/>
        </xdr:nvSpPr>
        <xdr:spPr>
          <a:xfrm rot="2968214">
            <a:off x="3262363" y="1786448"/>
            <a:ext cx="110897" cy="95052"/>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18" name="楕円 417">
            <a:extLst>
              <a:ext uri="{FF2B5EF4-FFF2-40B4-BE49-F238E27FC236}">
                <a16:creationId xmlns:a16="http://schemas.microsoft.com/office/drawing/2014/main" id="{00000000-0008-0000-0C00-0000A2010000}"/>
              </a:ext>
            </a:extLst>
          </xdr:cNvPr>
          <xdr:cNvSpPr/>
        </xdr:nvSpPr>
        <xdr:spPr>
          <a:xfrm rot="2968214" flipH="1">
            <a:off x="3006368" y="1809461"/>
            <a:ext cx="164007" cy="182066"/>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19" name="楕円 418">
            <a:extLst>
              <a:ext uri="{FF2B5EF4-FFF2-40B4-BE49-F238E27FC236}">
                <a16:creationId xmlns:a16="http://schemas.microsoft.com/office/drawing/2014/main" id="{00000000-0008-0000-0C00-0000A3010000}"/>
              </a:ext>
            </a:extLst>
          </xdr:cNvPr>
          <xdr:cNvSpPr/>
        </xdr:nvSpPr>
        <xdr:spPr>
          <a:xfrm rot="2968214" flipH="1">
            <a:off x="2469567" y="2060123"/>
            <a:ext cx="164007" cy="182066"/>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20" name="楕円 419">
            <a:extLst>
              <a:ext uri="{FF2B5EF4-FFF2-40B4-BE49-F238E27FC236}">
                <a16:creationId xmlns:a16="http://schemas.microsoft.com/office/drawing/2014/main" id="{00000000-0008-0000-0C00-0000A4010000}"/>
              </a:ext>
            </a:extLst>
          </xdr:cNvPr>
          <xdr:cNvSpPr/>
        </xdr:nvSpPr>
        <xdr:spPr>
          <a:xfrm rot="2968214" flipH="1">
            <a:off x="2702653" y="1908682"/>
            <a:ext cx="213902" cy="232621"/>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21" name="楕円 420">
            <a:extLst>
              <a:ext uri="{FF2B5EF4-FFF2-40B4-BE49-F238E27FC236}">
                <a16:creationId xmlns:a16="http://schemas.microsoft.com/office/drawing/2014/main" id="{00000000-0008-0000-0C00-0000A5010000}"/>
              </a:ext>
            </a:extLst>
          </xdr:cNvPr>
          <xdr:cNvSpPr/>
        </xdr:nvSpPr>
        <xdr:spPr>
          <a:xfrm>
            <a:off x="4197194" y="1991198"/>
            <a:ext cx="77530" cy="81490"/>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22" name="楕円 421">
            <a:extLst>
              <a:ext uri="{FF2B5EF4-FFF2-40B4-BE49-F238E27FC236}">
                <a16:creationId xmlns:a16="http://schemas.microsoft.com/office/drawing/2014/main" id="{00000000-0008-0000-0C00-0000A6010000}"/>
              </a:ext>
            </a:extLst>
          </xdr:cNvPr>
          <xdr:cNvSpPr/>
        </xdr:nvSpPr>
        <xdr:spPr>
          <a:xfrm>
            <a:off x="4645025" y="2585403"/>
            <a:ext cx="77530" cy="81490"/>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34</xdr:col>
      <xdr:colOff>56043</xdr:colOff>
      <xdr:row>5</xdr:row>
      <xdr:rowOff>53579</xdr:rowOff>
    </xdr:from>
    <xdr:to>
      <xdr:col>35</xdr:col>
      <xdr:colOff>177362</xdr:colOff>
      <xdr:row>6</xdr:row>
      <xdr:rowOff>197069</xdr:rowOff>
    </xdr:to>
    <xdr:grpSp>
      <xdr:nvGrpSpPr>
        <xdr:cNvPr id="429" name="グループ化 428">
          <a:extLst>
            <a:ext uri="{FF2B5EF4-FFF2-40B4-BE49-F238E27FC236}">
              <a16:creationId xmlns:a16="http://schemas.microsoft.com/office/drawing/2014/main" id="{00000000-0008-0000-0C00-0000AD010000}"/>
            </a:ext>
          </a:extLst>
        </xdr:cNvPr>
        <xdr:cNvGrpSpPr/>
      </xdr:nvGrpSpPr>
      <xdr:grpSpPr>
        <a:xfrm>
          <a:off x="10828818" y="1482329"/>
          <a:ext cx="388019" cy="381615"/>
          <a:chOff x="3068320" y="1690641"/>
          <a:chExt cx="3436200" cy="3750039"/>
        </a:xfrm>
      </xdr:grpSpPr>
      <xdr:grpSp>
        <xdr:nvGrpSpPr>
          <xdr:cNvPr id="430" name="グループ化 429">
            <a:extLst>
              <a:ext uri="{FF2B5EF4-FFF2-40B4-BE49-F238E27FC236}">
                <a16:creationId xmlns:a16="http://schemas.microsoft.com/office/drawing/2014/main" id="{00000000-0008-0000-0C00-0000AE010000}"/>
              </a:ext>
            </a:extLst>
          </xdr:cNvPr>
          <xdr:cNvGrpSpPr/>
        </xdr:nvGrpSpPr>
        <xdr:grpSpPr>
          <a:xfrm>
            <a:off x="3068320" y="1690641"/>
            <a:ext cx="3436200" cy="3750039"/>
            <a:chOff x="3068320" y="1690641"/>
            <a:chExt cx="3436200" cy="3750039"/>
          </a:xfrm>
        </xdr:grpSpPr>
        <xdr:sp macro="" textlink="">
          <xdr:nvSpPr>
            <xdr:cNvPr id="432" name="フローチャート: 手作業 431">
              <a:extLst>
                <a:ext uri="{FF2B5EF4-FFF2-40B4-BE49-F238E27FC236}">
                  <a16:creationId xmlns:a16="http://schemas.microsoft.com/office/drawing/2014/main" id="{00000000-0008-0000-0C00-0000B0010000}"/>
                </a:ext>
              </a:extLst>
            </xdr:cNvPr>
            <xdr:cNvSpPr/>
          </xdr:nvSpPr>
          <xdr:spPr>
            <a:xfrm>
              <a:off x="3068320" y="1690641"/>
              <a:ext cx="3436200" cy="3750039"/>
            </a:xfrm>
            <a:prstGeom prst="flowChartManualOperation">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33" name="フローチャート: 手作業 432">
              <a:extLst>
                <a:ext uri="{FF2B5EF4-FFF2-40B4-BE49-F238E27FC236}">
                  <a16:creationId xmlns:a16="http://schemas.microsoft.com/office/drawing/2014/main" id="{00000000-0008-0000-0C00-0000B1010000}"/>
                </a:ext>
              </a:extLst>
            </xdr:cNvPr>
            <xdr:cNvSpPr/>
          </xdr:nvSpPr>
          <xdr:spPr>
            <a:xfrm>
              <a:off x="3233000" y="1843314"/>
              <a:ext cx="3149600" cy="3396343"/>
            </a:xfrm>
            <a:prstGeom prst="flowChartManualOperation">
              <a:avLst/>
            </a:prstGeom>
            <a:solidFill>
              <a:srgbClr val="000000"/>
            </a:solidFill>
            <a:ln w="3175">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34" name="楕円 433">
              <a:extLst>
                <a:ext uri="{FF2B5EF4-FFF2-40B4-BE49-F238E27FC236}">
                  <a16:creationId xmlns:a16="http://schemas.microsoft.com/office/drawing/2014/main" id="{00000000-0008-0000-0C00-0000B2010000}"/>
                </a:ext>
              </a:extLst>
            </xdr:cNvPr>
            <xdr:cNvSpPr/>
          </xdr:nvSpPr>
          <xdr:spPr>
            <a:xfrm>
              <a:off x="4290728" y="4037601"/>
              <a:ext cx="1034143" cy="1034143"/>
            </a:xfrm>
            <a:prstGeom prst="ellipse">
              <a:avLst/>
            </a:prstGeom>
            <a:solidFill>
              <a:srgbClr val="FF0000"/>
            </a:solidFill>
            <a:ln w="3175">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35" name="フローチャート: 手作業 434">
              <a:extLst>
                <a:ext uri="{FF2B5EF4-FFF2-40B4-BE49-F238E27FC236}">
                  <a16:creationId xmlns:a16="http://schemas.microsoft.com/office/drawing/2014/main" id="{00000000-0008-0000-0C00-0000B3010000}"/>
                </a:ext>
              </a:extLst>
            </xdr:cNvPr>
            <xdr:cNvSpPr/>
          </xdr:nvSpPr>
          <xdr:spPr>
            <a:xfrm>
              <a:off x="3686657" y="1843314"/>
              <a:ext cx="2251528" cy="2026375"/>
            </a:xfrm>
            <a:prstGeom prst="flowChartManualOperation">
              <a:avLst/>
            </a:prstGeom>
            <a:solidFill>
              <a:srgbClr val="000000"/>
            </a:solidFill>
            <a:ln w="3175">
              <a:solidFill>
                <a:schemeClr val="bg2">
                  <a:lumMod val="2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36" name="フローチャート: 手作業 8">
              <a:extLst>
                <a:ext uri="{FF2B5EF4-FFF2-40B4-BE49-F238E27FC236}">
                  <a16:creationId xmlns:a16="http://schemas.microsoft.com/office/drawing/2014/main" id="{00000000-0008-0000-0C00-0000B4010000}"/>
                </a:ext>
              </a:extLst>
            </xdr:cNvPr>
            <xdr:cNvSpPr/>
          </xdr:nvSpPr>
          <xdr:spPr>
            <a:xfrm>
              <a:off x="4009081" y="2166601"/>
              <a:ext cx="1597439" cy="1609478"/>
            </a:xfrm>
            <a:custGeom>
              <a:avLst/>
              <a:gdLst>
                <a:gd name="connsiteX0" fmla="*/ 0 w 10000"/>
                <a:gd name="connsiteY0" fmla="*/ 0 h 10000"/>
                <a:gd name="connsiteX1" fmla="*/ 10000 w 10000"/>
                <a:gd name="connsiteY1" fmla="*/ 0 h 10000"/>
                <a:gd name="connsiteX2" fmla="*/ 8000 w 10000"/>
                <a:gd name="connsiteY2" fmla="*/ 10000 h 10000"/>
                <a:gd name="connsiteX3" fmla="*/ 2000 w 10000"/>
                <a:gd name="connsiteY3" fmla="*/ 10000 h 10000"/>
                <a:gd name="connsiteX4" fmla="*/ 0 w 10000"/>
                <a:gd name="connsiteY4" fmla="*/ 0 h 10000"/>
                <a:gd name="connsiteX0" fmla="*/ 0 w 10025"/>
                <a:gd name="connsiteY0" fmla="*/ 0 h 10000"/>
                <a:gd name="connsiteX1" fmla="*/ 10000 w 10025"/>
                <a:gd name="connsiteY1" fmla="*/ 0 h 10000"/>
                <a:gd name="connsiteX2" fmla="*/ 8000 w 10025"/>
                <a:gd name="connsiteY2" fmla="*/ 10000 h 10000"/>
                <a:gd name="connsiteX3" fmla="*/ 2000 w 10025"/>
                <a:gd name="connsiteY3" fmla="*/ 10000 h 10000"/>
                <a:gd name="connsiteX4" fmla="*/ 0 w 10025"/>
                <a:gd name="connsiteY4" fmla="*/ 0 h 10000"/>
                <a:gd name="connsiteX0" fmla="*/ 0 w 10025"/>
                <a:gd name="connsiteY0" fmla="*/ 118 h 10118"/>
                <a:gd name="connsiteX1" fmla="*/ 10000 w 10025"/>
                <a:gd name="connsiteY1" fmla="*/ 118 h 10118"/>
                <a:gd name="connsiteX2" fmla="*/ 8000 w 10025"/>
                <a:gd name="connsiteY2" fmla="*/ 10118 h 10118"/>
                <a:gd name="connsiteX3" fmla="*/ 2000 w 10025"/>
                <a:gd name="connsiteY3" fmla="*/ 10118 h 10118"/>
                <a:gd name="connsiteX4" fmla="*/ 0 w 10025"/>
                <a:gd name="connsiteY4" fmla="*/ 118 h 10118"/>
                <a:gd name="connsiteX0" fmla="*/ 0 w 10025"/>
                <a:gd name="connsiteY0" fmla="*/ 118 h 10118"/>
                <a:gd name="connsiteX1" fmla="*/ 10000 w 10025"/>
                <a:gd name="connsiteY1" fmla="*/ 118 h 10118"/>
                <a:gd name="connsiteX2" fmla="*/ 8000 w 10025"/>
                <a:gd name="connsiteY2" fmla="*/ 10118 h 10118"/>
                <a:gd name="connsiteX3" fmla="*/ 2000 w 10025"/>
                <a:gd name="connsiteY3" fmla="*/ 10118 h 10118"/>
                <a:gd name="connsiteX4" fmla="*/ 0 w 10025"/>
                <a:gd name="connsiteY4" fmla="*/ 118 h 10118"/>
                <a:gd name="connsiteX0" fmla="*/ 0 w 10025"/>
                <a:gd name="connsiteY0" fmla="*/ 223 h 10223"/>
                <a:gd name="connsiteX1" fmla="*/ 10000 w 10025"/>
                <a:gd name="connsiteY1" fmla="*/ 223 h 10223"/>
                <a:gd name="connsiteX2" fmla="*/ 8000 w 10025"/>
                <a:gd name="connsiteY2" fmla="*/ 10223 h 10223"/>
                <a:gd name="connsiteX3" fmla="*/ 2000 w 10025"/>
                <a:gd name="connsiteY3" fmla="*/ 10223 h 10223"/>
                <a:gd name="connsiteX4" fmla="*/ 0 w 10025"/>
                <a:gd name="connsiteY4" fmla="*/ 223 h 10223"/>
                <a:gd name="connsiteX0" fmla="*/ 12 w 10037"/>
                <a:gd name="connsiteY0" fmla="*/ 223 h 10223"/>
                <a:gd name="connsiteX1" fmla="*/ 10012 w 10037"/>
                <a:gd name="connsiteY1" fmla="*/ 223 h 10223"/>
                <a:gd name="connsiteX2" fmla="*/ 8012 w 10037"/>
                <a:gd name="connsiteY2" fmla="*/ 10223 h 10223"/>
                <a:gd name="connsiteX3" fmla="*/ 2012 w 10037"/>
                <a:gd name="connsiteY3" fmla="*/ 10223 h 10223"/>
                <a:gd name="connsiteX4" fmla="*/ 12 w 10037"/>
                <a:gd name="connsiteY4" fmla="*/ 223 h 10223"/>
                <a:gd name="connsiteX0" fmla="*/ 12 w 10037"/>
                <a:gd name="connsiteY0" fmla="*/ 235 h 10235"/>
                <a:gd name="connsiteX1" fmla="*/ 10012 w 10037"/>
                <a:gd name="connsiteY1" fmla="*/ 235 h 10235"/>
                <a:gd name="connsiteX2" fmla="*/ 8012 w 10037"/>
                <a:gd name="connsiteY2" fmla="*/ 10235 h 10235"/>
                <a:gd name="connsiteX3" fmla="*/ 2012 w 10037"/>
                <a:gd name="connsiteY3" fmla="*/ 10235 h 10235"/>
                <a:gd name="connsiteX4" fmla="*/ 12 w 10037"/>
                <a:gd name="connsiteY4" fmla="*/ 235 h 10235"/>
                <a:gd name="connsiteX0" fmla="*/ 6 w 10031"/>
                <a:gd name="connsiteY0" fmla="*/ 235 h 10235"/>
                <a:gd name="connsiteX1" fmla="*/ 10006 w 10031"/>
                <a:gd name="connsiteY1" fmla="*/ 235 h 10235"/>
                <a:gd name="connsiteX2" fmla="*/ 8006 w 10031"/>
                <a:gd name="connsiteY2" fmla="*/ 10235 h 10235"/>
                <a:gd name="connsiteX3" fmla="*/ 2006 w 10031"/>
                <a:gd name="connsiteY3" fmla="*/ 10235 h 10235"/>
                <a:gd name="connsiteX4" fmla="*/ 6 w 10031"/>
                <a:gd name="connsiteY4" fmla="*/ 235 h 10235"/>
                <a:gd name="connsiteX0" fmla="*/ 6 w 10031"/>
                <a:gd name="connsiteY0" fmla="*/ 235 h 10235"/>
                <a:gd name="connsiteX1" fmla="*/ 10006 w 10031"/>
                <a:gd name="connsiteY1" fmla="*/ 235 h 10235"/>
                <a:gd name="connsiteX2" fmla="*/ 8006 w 10031"/>
                <a:gd name="connsiteY2" fmla="*/ 10235 h 10235"/>
                <a:gd name="connsiteX3" fmla="*/ 2006 w 10031"/>
                <a:gd name="connsiteY3" fmla="*/ 10235 h 10235"/>
                <a:gd name="connsiteX4" fmla="*/ 6 w 10031"/>
                <a:gd name="connsiteY4" fmla="*/ 235 h 10235"/>
                <a:gd name="connsiteX0" fmla="*/ 5 w 10030"/>
                <a:gd name="connsiteY0" fmla="*/ 235 h 10235"/>
                <a:gd name="connsiteX1" fmla="*/ 10005 w 10030"/>
                <a:gd name="connsiteY1" fmla="*/ 235 h 10235"/>
                <a:gd name="connsiteX2" fmla="*/ 8005 w 10030"/>
                <a:gd name="connsiteY2" fmla="*/ 10235 h 10235"/>
                <a:gd name="connsiteX3" fmla="*/ 2005 w 10030"/>
                <a:gd name="connsiteY3" fmla="*/ 10235 h 10235"/>
                <a:gd name="connsiteX4" fmla="*/ 5 w 10030"/>
                <a:gd name="connsiteY4" fmla="*/ 235 h 10235"/>
                <a:gd name="connsiteX0" fmla="*/ 5 w 10030"/>
                <a:gd name="connsiteY0" fmla="*/ 235 h 10314"/>
                <a:gd name="connsiteX1" fmla="*/ 10005 w 10030"/>
                <a:gd name="connsiteY1" fmla="*/ 235 h 10314"/>
                <a:gd name="connsiteX2" fmla="*/ 8005 w 10030"/>
                <a:gd name="connsiteY2" fmla="*/ 10235 h 10314"/>
                <a:gd name="connsiteX3" fmla="*/ 2005 w 10030"/>
                <a:gd name="connsiteY3" fmla="*/ 10235 h 10314"/>
                <a:gd name="connsiteX4" fmla="*/ 5 w 10030"/>
                <a:gd name="connsiteY4" fmla="*/ 235 h 10314"/>
                <a:gd name="connsiteX0" fmla="*/ 5 w 10030"/>
                <a:gd name="connsiteY0" fmla="*/ 235 h 10357"/>
                <a:gd name="connsiteX1" fmla="*/ 10005 w 10030"/>
                <a:gd name="connsiteY1" fmla="*/ 235 h 10357"/>
                <a:gd name="connsiteX2" fmla="*/ 8005 w 10030"/>
                <a:gd name="connsiteY2" fmla="*/ 10235 h 10357"/>
                <a:gd name="connsiteX3" fmla="*/ 2005 w 10030"/>
                <a:gd name="connsiteY3" fmla="*/ 10235 h 10357"/>
                <a:gd name="connsiteX4" fmla="*/ 5 w 10030"/>
                <a:gd name="connsiteY4" fmla="*/ 235 h 10357"/>
                <a:gd name="connsiteX0" fmla="*/ 5 w 10030"/>
                <a:gd name="connsiteY0" fmla="*/ 235 h 10357"/>
                <a:gd name="connsiteX1" fmla="*/ 10005 w 10030"/>
                <a:gd name="connsiteY1" fmla="*/ 235 h 10357"/>
                <a:gd name="connsiteX2" fmla="*/ 8005 w 10030"/>
                <a:gd name="connsiteY2" fmla="*/ 10235 h 10357"/>
                <a:gd name="connsiteX3" fmla="*/ 2005 w 10030"/>
                <a:gd name="connsiteY3" fmla="*/ 10235 h 10357"/>
                <a:gd name="connsiteX4" fmla="*/ 5 w 10030"/>
                <a:gd name="connsiteY4" fmla="*/ 235 h 10357"/>
                <a:gd name="connsiteX0" fmla="*/ 5 w 10024"/>
                <a:gd name="connsiteY0" fmla="*/ 235 h 10357"/>
                <a:gd name="connsiteX1" fmla="*/ 10005 w 10024"/>
                <a:gd name="connsiteY1" fmla="*/ 235 h 10357"/>
                <a:gd name="connsiteX2" fmla="*/ 8005 w 10024"/>
                <a:gd name="connsiteY2" fmla="*/ 10235 h 10357"/>
                <a:gd name="connsiteX3" fmla="*/ 2005 w 10024"/>
                <a:gd name="connsiteY3" fmla="*/ 10235 h 10357"/>
                <a:gd name="connsiteX4" fmla="*/ 5 w 10024"/>
                <a:gd name="connsiteY4" fmla="*/ 235 h 10357"/>
                <a:gd name="connsiteX0" fmla="*/ 5 w 10039"/>
                <a:gd name="connsiteY0" fmla="*/ 235 h 10357"/>
                <a:gd name="connsiteX1" fmla="*/ 10005 w 10039"/>
                <a:gd name="connsiteY1" fmla="*/ 235 h 10357"/>
                <a:gd name="connsiteX2" fmla="*/ 8005 w 10039"/>
                <a:gd name="connsiteY2" fmla="*/ 10235 h 10357"/>
                <a:gd name="connsiteX3" fmla="*/ 2005 w 10039"/>
                <a:gd name="connsiteY3" fmla="*/ 10235 h 10357"/>
                <a:gd name="connsiteX4" fmla="*/ 5 w 10039"/>
                <a:gd name="connsiteY4" fmla="*/ 235 h 10357"/>
                <a:gd name="connsiteX0" fmla="*/ 5 w 10039"/>
                <a:gd name="connsiteY0" fmla="*/ 380 h 10502"/>
                <a:gd name="connsiteX1" fmla="*/ 10005 w 10039"/>
                <a:gd name="connsiteY1" fmla="*/ 380 h 10502"/>
                <a:gd name="connsiteX2" fmla="*/ 8005 w 10039"/>
                <a:gd name="connsiteY2" fmla="*/ 10380 h 10502"/>
                <a:gd name="connsiteX3" fmla="*/ 2005 w 10039"/>
                <a:gd name="connsiteY3" fmla="*/ 10380 h 10502"/>
                <a:gd name="connsiteX4" fmla="*/ 5 w 10039"/>
                <a:gd name="connsiteY4" fmla="*/ 380 h 10502"/>
                <a:gd name="connsiteX0" fmla="*/ 5 w 10101"/>
                <a:gd name="connsiteY0" fmla="*/ 380 h 10502"/>
                <a:gd name="connsiteX1" fmla="*/ 10005 w 10101"/>
                <a:gd name="connsiteY1" fmla="*/ 380 h 10502"/>
                <a:gd name="connsiteX2" fmla="*/ 8005 w 10101"/>
                <a:gd name="connsiteY2" fmla="*/ 10380 h 10502"/>
                <a:gd name="connsiteX3" fmla="*/ 2005 w 10101"/>
                <a:gd name="connsiteY3" fmla="*/ 10380 h 10502"/>
                <a:gd name="connsiteX4" fmla="*/ 5 w 10101"/>
                <a:gd name="connsiteY4" fmla="*/ 380 h 10502"/>
                <a:gd name="connsiteX0" fmla="*/ 5 w 10101"/>
                <a:gd name="connsiteY0" fmla="*/ 627 h 10749"/>
                <a:gd name="connsiteX1" fmla="*/ 10005 w 10101"/>
                <a:gd name="connsiteY1" fmla="*/ 627 h 10749"/>
                <a:gd name="connsiteX2" fmla="*/ 8005 w 10101"/>
                <a:gd name="connsiteY2" fmla="*/ 10627 h 10749"/>
                <a:gd name="connsiteX3" fmla="*/ 2005 w 10101"/>
                <a:gd name="connsiteY3" fmla="*/ 10627 h 10749"/>
                <a:gd name="connsiteX4" fmla="*/ 5 w 10101"/>
                <a:gd name="connsiteY4" fmla="*/ 627 h 10749"/>
                <a:gd name="connsiteX0" fmla="*/ 5 w 10101"/>
                <a:gd name="connsiteY0" fmla="*/ 893 h 11015"/>
                <a:gd name="connsiteX1" fmla="*/ 10005 w 10101"/>
                <a:gd name="connsiteY1" fmla="*/ 893 h 11015"/>
                <a:gd name="connsiteX2" fmla="*/ 8005 w 10101"/>
                <a:gd name="connsiteY2" fmla="*/ 10893 h 11015"/>
                <a:gd name="connsiteX3" fmla="*/ 2005 w 10101"/>
                <a:gd name="connsiteY3" fmla="*/ 10893 h 11015"/>
                <a:gd name="connsiteX4" fmla="*/ 5 w 10101"/>
                <a:gd name="connsiteY4" fmla="*/ 893 h 11015"/>
                <a:gd name="connsiteX0" fmla="*/ 70 w 10166"/>
                <a:gd name="connsiteY0" fmla="*/ 893 h 11015"/>
                <a:gd name="connsiteX1" fmla="*/ 10070 w 10166"/>
                <a:gd name="connsiteY1" fmla="*/ 893 h 11015"/>
                <a:gd name="connsiteX2" fmla="*/ 8070 w 10166"/>
                <a:gd name="connsiteY2" fmla="*/ 10893 h 11015"/>
                <a:gd name="connsiteX3" fmla="*/ 2070 w 10166"/>
                <a:gd name="connsiteY3" fmla="*/ 10893 h 11015"/>
                <a:gd name="connsiteX4" fmla="*/ 70 w 10166"/>
                <a:gd name="connsiteY4" fmla="*/ 893 h 11015"/>
                <a:gd name="connsiteX0" fmla="*/ 70 w 10166"/>
                <a:gd name="connsiteY0" fmla="*/ 906 h 11028"/>
                <a:gd name="connsiteX1" fmla="*/ 10070 w 10166"/>
                <a:gd name="connsiteY1" fmla="*/ 906 h 11028"/>
                <a:gd name="connsiteX2" fmla="*/ 8070 w 10166"/>
                <a:gd name="connsiteY2" fmla="*/ 10906 h 11028"/>
                <a:gd name="connsiteX3" fmla="*/ 2070 w 10166"/>
                <a:gd name="connsiteY3" fmla="*/ 10906 h 11028"/>
                <a:gd name="connsiteX4" fmla="*/ 70 w 10166"/>
                <a:gd name="connsiteY4" fmla="*/ 906 h 11028"/>
                <a:gd name="connsiteX0" fmla="*/ 85 w 10181"/>
                <a:gd name="connsiteY0" fmla="*/ 906 h 11028"/>
                <a:gd name="connsiteX1" fmla="*/ 10085 w 10181"/>
                <a:gd name="connsiteY1" fmla="*/ 906 h 11028"/>
                <a:gd name="connsiteX2" fmla="*/ 8085 w 10181"/>
                <a:gd name="connsiteY2" fmla="*/ 10906 h 11028"/>
                <a:gd name="connsiteX3" fmla="*/ 2085 w 10181"/>
                <a:gd name="connsiteY3" fmla="*/ 10906 h 11028"/>
                <a:gd name="connsiteX4" fmla="*/ 85 w 10181"/>
                <a:gd name="connsiteY4" fmla="*/ 906 h 11028"/>
                <a:gd name="connsiteX0" fmla="*/ 85 w 10181"/>
                <a:gd name="connsiteY0" fmla="*/ 906 h 11246"/>
                <a:gd name="connsiteX1" fmla="*/ 10085 w 10181"/>
                <a:gd name="connsiteY1" fmla="*/ 906 h 11246"/>
                <a:gd name="connsiteX2" fmla="*/ 8085 w 10181"/>
                <a:gd name="connsiteY2" fmla="*/ 10906 h 11246"/>
                <a:gd name="connsiteX3" fmla="*/ 2085 w 10181"/>
                <a:gd name="connsiteY3" fmla="*/ 10906 h 11246"/>
                <a:gd name="connsiteX4" fmla="*/ 85 w 10181"/>
                <a:gd name="connsiteY4" fmla="*/ 906 h 11246"/>
                <a:gd name="connsiteX0" fmla="*/ 85 w 10181"/>
                <a:gd name="connsiteY0" fmla="*/ 906 h 11408"/>
                <a:gd name="connsiteX1" fmla="*/ 10085 w 10181"/>
                <a:gd name="connsiteY1" fmla="*/ 906 h 11408"/>
                <a:gd name="connsiteX2" fmla="*/ 8085 w 10181"/>
                <a:gd name="connsiteY2" fmla="*/ 10906 h 11408"/>
                <a:gd name="connsiteX3" fmla="*/ 2085 w 10181"/>
                <a:gd name="connsiteY3" fmla="*/ 10906 h 11408"/>
                <a:gd name="connsiteX4" fmla="*/ 85 w 10181"/>
                <a:gd name="connsiteY4" fmla="*/ 906 h 11408"/>
                <a:gd name="connsiteX0" fmla="*/ 85 w 10194"/>
                <a:gd name="connsiteY0" fmla="*/ 906 h 11408"/>
                <a:gd name="connsiteX1" fmla="*/ 10085 w 10194"/>
                <a:gd name="connsiteY1" fmla="*/ 906 h 11408"/>
                <a:gd name="connsiteX2" fmla="*/ 8085 w 10194"/>
                <a:gd name="connsiteY2" fmla="*/ 10906 h 11408"/>
                <a:gd name="connsiteX3" fmla="*/ 2085 w 10194"/>
                <a:gd name="connsiteY3" fmla="*/ 10906 h 11408"/>
                <a:gd name="connsiteX4" fmla="*/ 85 w 10194"/>
                <a:gd name="connsiteY4" fmla="*/ 906 h 11408"/>
                <a:gd name="connsiteX0" fmla="*/ 85 w 10198"/>
                <a:gd name="connsiteY0" fmla="*/ 906 h 11408"/>
                <a:gd name="connsiteX1" fmla="*/ 10085 w 10198"/>
                <a:gd name="connsiteY1" fmla="*/ 906 h 11408"/>
                <a:gd name="connsiteX2" fmla="*/ 8085 w 10198"/>
                <a:gd name="connsiteY2" fmla="*/ 10906 h 11408"/>
                <a:gd name="connsiteX3" fmla="*/ 2085 w 10198"/>
                <a:gd name="connsiteY3" fmla="*/ 10906 h 11408"/>
                <a:gd name="connsiteX4" fmla="*/ 85 w 10198"/>
                <a:gd name="connsiteY4" fmla="*/ 906 h 11408"/>
                <a:gd name="connsiteX0" fmla="*/ 85 w 10205"/>
                <a:gd name="connsiteY0" fmla="*/ 906 h 11408"/>
                <a:gd name="connsiteX1" fmla="*/ 10085 w 10205"/>
                <a:gd name="connsiteY1" fmla="*/ 906 h 11408"/>
                <a:gd name="connsiteX2" fmla="*/ 8085 w 10205"/>
                <a:gd name="connsiteY2" fmla="*/ 10906 h 11408"/>
                <a:gd name="connsiteX3" fmla="*/ 2085 w 10205"/>
                <a:gd name="connsiteY3" fmla="*/ 10906 h 11408"/>
                <a:gd name="connsiteX4" fmla="*/ 85 w 10205"/>
                <a:gd name="connsiteY4" fmla="*/ 906 h 11408"/>
                <a:gd name="connsiteX0" fmla="*/ 85 w 10205"/>
                <a:gd name="connsiteY0" fmla="*/ 906 h 11421"/>
                <a:gd name="connsiteX1" fmla="*/ 10085 w 10205"/>
                <a:gd name="connsiteY1" fmla="*/ 906 h 11421"/>
                <a:gd name="connsiteX2" fmla="*/ 8085 w 10205"/>
                <a:gd name="connsiteY2" fmla="*/ 10906 h 11421"/>
                <a:gd name="connsiteX3" fmla="*/ 2085 w 10205"/>
                <a:gd name="connsiteY3" fmla="*/ 10906 h 11421"/>
                <a:gd name="connsiteX4" fmla="*/ 85 w 10205"/>
                <a:gd name="connsiteY4" fmla="*/ 906 h 11421"/>
                <a:gd name="connsiteX0" fmla="*/ 85 w 10202"/>
                <a:gd name="connsiteY0" fmla="*/ 906 h 11421"/>
                <a:gd name="connsiteX1" fmla="*/ 10085 w 10202"/>
                <a:gd name="connsiteY1" fmla="*/ 906 h 11421"/>
                <a:gd name="connsiteX2" fmla="*/ 8085 w 10202"/>
                <a:gd name="connsiteY2" fmla="*/ 10906 h 11421"/>
                <a:gd name="connsiteX3" fmla="*/ 2085 w 10202"/>
                <a:gd name="connsiteY3" fmla="*/ 10906 h 11421"/>
                <a:gd name="connsiteX4" fmla="*/ 85 w 10202"/>
                <a:gd name="connsiteY4" fmla="*/ 906 h 1142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202" h="11421">
                  <a:moveTo>
                    <a:pt x="85" y="906"/>
                  </a:moveTo>
                  <a:cubicBezTo>
                    <a:pt x="658" y="-296"/>
                    <a:pt x="9292" y="-308"/>
                    <a:pt x="10085" y="906"/>
                  </a:cubicBezTo>
                  <a:cubicBezTo>
                    <a:pt x="10692" y="2108"/>
                    <a:pt x="8791" y="9597"/>
                    <a:pt x="8085" y="10906"/>
                  </a:cubicBezTo>
                  <a:cubicBezTo>
                    <a:pt x="7683" y="11596"/>
                    <a:pt x="2621" y="11591"/>
                    <a:pt x="2085" y="10906"/>
                  </a:cubicBezTo>
                  <a:cubicBezTo>
                    <a:pt x="1439" y="9697"/>
                    <a:pt x="-419" y="2157"/>
                    <a:pt x="85" y="906"/>
                  </a:cubicBezTo>
                  <a:close/>
                </a:path>
              </a:pathLst>
            </a:custGeom>
            <a:solidFill>
              <a:srgbClr val="000000"/>
            </a:solidFill>
            <a:ln w="3175">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431" name="爆発: 14 pt 430">
            <a:extLst>
              <a:ext uri="{FF2B5EF4-FFF2-40B4-BE49-F238E27FC236}">
                <a16:creationId xmlns:a16="http://schemas.microsoft.com/office/drawing/2014/main" id="{00000000-0008-0000-0C00-0000AF010000}"/>
              </a:ext>
            </a:extLst>
          </xdr:cNvPr>
          <xdr:cNvSpPr/>
        </xdr:nvSpPr>
        <xdr:spPr>
          <a:xfrm>
            <a:off x="4009081" y="3980543"/>
            <a:ext cx="1676400" cy="1158240"/>
          </a:xfrm>
          <a:prstGeom prst="irregularSeal2">
            <a:avLst/>
          </a:prstGeom>
          <a:solidFill>
            <a:schemeClr val="bg1">
              <a:alpha val="50196"/>
            </a:schemeClr>
          </a:solidFill>
          <a:ln w="31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26</xdr:col>
      <xdr:colOff>34465</xdr:colOff>
      <xdr:row>5</xdr:row>
      <xdr:rowOff>51776</xdr:rowOff>
    </xdr:from>
    <xdr:to>
      <xdr:col>27</xdr:col>
      <xdr:colOff>208972</xdr:colOff>
      <xdr:row>6</xdr:row>
      <xdr:rowOff>159236</xdr:rowOff>
    </xdr:to>
    <xdr:grpSp>
      <xdr:nvGrpSpPr>
        <xdr:cNvPr id="437" name="グループ化 436">
          <a:extLst>
            <a:ext uri="{FF2B5EF4-FFF2-40B4-BE49-F238E27FC236}">
              <a16:creationId xmlns:a16="http://schemas.microsoft.com/office/drawing/2014/main" id="{00000000-0008-0000-0C00-0000B5010000}"/>
            </a:ext>
          </a:extLst>
        </xdr:cNvPr>
        <xdr:cNvGrpSpPr/>
      </xdr:nvGrpSpPr>
      <xdr:grpSpPr>
        <a:xfrm>
          <a:off x="8673640" y="1480526"/>
          <a:ext cx="441207" cy="345585"/>
          <a:chOff x="2202180" y="1897380"/>
          <a:chExt cx="3832860" cy="3512820"/>
        </a:xfrm>
        <a:solidFill>
          <a:schemeClr val="bg1">
            <a:lumMod val="50000"/>
          </a:schemeClr>
        </a:solidFill>
      </xdr:grpSpPr>
      <xdr:sp macro="" textlink="">
        <xdr:nvSpPr>
          <xdr:cNvPr id="438" name="正方形/長方形 437">
            <a:extLst>
              <a:ext uri="{FF2B5EF4-FFF2-40B4-BE49-F238E27FC236}">
                <a16:creationId xmlns:a16="http://schemas.microsoft.com/office/drawing/2014/main" id="{00000000-0008-0000-0C00-0000B6010000}"/>
              </a:ext>
            </a:extLst>
          </xdr:cNvPr>
          <xdr:cNvSpPr/>
        </xdr:nvSpPr>
        <xdr:spPr>
          <a:xfrm>
            <a:off x="2202180" y="1897380"/>
            <a:ext cx="1668780" cy="3512820"/>
          </a:xfrm>
          <a:prstGeom prst="rect">
            <a:avLst/>
          </a:prstGeom>
          <a:grp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39" name="正方形/長方形 438">
            <a:extLst>
              <a:ext uri="{FF2B5EF4-FFF2-40B4-BE49-F238E27FC236}">
                <a16:creationId xmlns:a16="http://schemas.microsoft.com/office/drawing/2014/main" id="{00000000-0008-0000-0C00-0000B7010000}"/>
              </a:ext>
            </a:extLst>
          </xdr:cNvPr>
          <xdr:cNvSpPr/>
        </xdr:nvSpPr>
        <xdr:spPr>
          <a:xfrm>
            <a:off x="3870960" y="1897380"/>
            <a:ext cx="1668780" cy="3512820"/>
          </a:xfrm>
          <a:prstGeom prst="rect">
            <a:avLst/>
          </a:prstGeom>
          <a:grp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40" name="正方形/長方形 439">
            <a:extLst>
              <a:ext uri="{FF2B5EF4-FFF2-40B4-BE49-F238E27FC236}">
                <a16:creationId xmlns:a16="http://schemas.microsoft.com/office/drawing/2014/main" id="{00000000-0008-0000-0C00-0000B8010000}"/>
              </a:ext>
            </a:extLst>
          </xdr:cNvPr>
          <xdr:cNvSpPr/>
        </xdr:nvSpPr>
        <xdr:spPr>
          <a:xfrm>
            <a:off x="5600700" y="3002280"/>
            <a:ext cx="434340" cy="746760"/>
          </a:xfrm>
          <a:prstGeom prst="rect">
            <a:avLst/>
          </a:prstGeom>
          <a:grp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41" name="正方形/長方形 440">
            <a:extLst>
              <a:ext uri="{FF2B5EF4-FFF2-40B4-BE49-F238E27FC236}">
                <a16:creationId xmlns:a16="http://schemas.microsoft.com/office/drawing/2014/main" id="{00000000-0008-0000-0C00-0000B9010000}"/>
              </a:ext>
            </a:extLst>
          </xdr:cNvPr>
          <xdr:cNvSpPr/>
        </xdr:nvSpPr>
        <xdr:spPr>
          <a:xfrm>
            <a:off x="5636177" y="3048477"/>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42" name="正方形/長方形 441">
            <a:extLst>
              <a:ext uri="{FF2B5EF4-FFF2-40B4-BE49-F238E27FC236}">
                <a16:creationId xmlns:a16="http://schemas.microsoft.com/office/drawing/2014/main" id="{00000000-0008-0000-0C00-0000BA010000}"/>
              </a:ext>
            </a:extLst>
          </xdr:cNvPr>
          <xdr:cNvSpPr/>
        </xdr:nvSpPr>
        <xdr:spPr>
          <a:xfrm>
            <a:off x="5770240" y="3048477"/>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43" name="正方形/長方形 442">
            <a:extLst>
              <a:ext uri="{FF2B5EF4-FFF2-40B4-BE49-F238E27FC236}">
                <a16:creationId xmlns:a16="http://schemas.microsoft.com/office/drawing/2014/main" id="{00000000-0008-0000-0C00-0000BB010000}"/>
              </a:ext>
            </a:extLst>
          </xdr:cNvPr>
          <xdr:cNvSpPr/>
        </xdr:nvSpPr>
        <xdr:spPr>
          <a:xfrm>
            <a:off x="5902640" y="3048477"/>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44" name="正方形/長方形 443">
            <a:extLst>
              <a:ext uri="{FF2B5EF4-FFF2-40B4-BE49-F238E27FC236}">
                <a16:creationId xmlns:a16="http://schemas.microsoft.com/office/drawing/2014/main" id="{00000000-0008-0000-0C00-0000BC010000}"/>
              </a:ext>
            </a:extLst>
          </xdr:cNvPr>
          <xdr:cNvSpPr/>
        </xdr:nvSpPr>
        <xdr:spPr>
          <a:xfrm>
            <a:off x="5636177" y="3205576"/>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45" name="正方形/長方形 444">
            <a:extLst>
              <a:ext uri="{FF2B5EF4-FFF2-40B4-BE49-F238E27FC236}">
                <a16:creationId xmlns:a16="http://schemas.microsoft.com/office/drawing/2014/main" id="{00000000-0008-0000-0C00-0000BD010000}"/>
              </a:ext>
            </a:extLst>
          </xdr:cNvPr>
          <xdr:cNvSpPr/>
        </xdr:nvSpPr>
        <xdr:spPr>
          <a:xfrm>
            <a:off x="5770240" y="3205576"/>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46" name="正方形/長方形 445">
            <a:extLst>
              <a:ext uri="{FF2B5EF4-FFF2-40B4-BE49-F238E27FC236}">
                <a16:creationId xmlns:a16="http://schemas.microsoft.com/office/drawing/2014/main" id="{00000000-0008-0000-0C00-0000BE010000}"/>
              </a:ext>
            </a:extLst>
          </xdr:cNvPr>
          <xdr:cNvSpPr/>
        </xdr:nvSpPr>
        <xdr:spPr>
          <a:xfrm>
            <a:off x="5902640" y="3205576"/>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47" name="正方形/長方形 446">
            <a:extLst>
              <a:ext uri="{FF2B5EF4-FFF2-40B4-BE49-F238E27FC236}">
                <a16:creationId xmlns:a16="http://schemas.microsoft.com/office/drawing/2014/main" id="{00000000-0008-0000-0C00-0000BF010000}"/>
              </a:ext>
            </a:extLst>
          </xdr:cNvPr>
          <xdr:cNvSpPr/>
        </xdr:nvSpPr>
        <xdr:spPr>
          <a:xfrm>
            <a:off x="5636177" y="3362675"/>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48" name="正方形/長方形 447">
            <a:extLst>
              <a:ext uri="{FF2B5EF4-FFF2-40B4-BE49-F238E27FC236}">
                <a16:creationId xmlns:a16="http://schemas.microsoft.com/office/drawing/2014/main" id="{00000000-0008-0000-0C00-0000C0010000}"/>
              </a:ext>
            </a:extLst>
          </xdr:cNvPr>
          <xdr:cNvSpPr/>
        </xdr:nvSpPr>
        <xdr:spPr>
          <a:xfrm>
            <a:off x="5770240" y="3362675"/>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49" name="正方形/長方形 448">
            <a:extLst>
              <a:ext uri="{FF2B5EF4-FFF2-40B4-BE49-F238E27FC236}">
                <a16:creationId xmlns:a16="http://schemas.microsoft.com/office/drawing/2014/main" id="{00000000-0008-0000-0C00-0000C1010000}"/>
              </a:ext>
            </a:extLst>
          </xdr:cNvPr>
          <xdr:cNvSpPr/>
        </xdr:nvSpPr>
        <xdr:spPr>
          <a:xfrm>
            <a:off x="5902640" y="3362675"/>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50" name="楕円 449">
            <a:extLst>
              <a:ext uri="{FF2B5EF4-FFF2-40B4-BE49-F238E27FC236}">
                <a16:creationId xmlns:a16="http://schemas.microsoft.com/office/drawing/2014/main" id="{00000000-0008-0000-0C00-0000C2010000}"/>
              </a:ext>
            </a:extLst>
          </xdr:cNvPr>
          <xdr:cNvSpPr/>
        </xdr:nvSpPr>
        <xdr:spPr>
          <a:xfrm>
            <a:off x="5759051" y="3556384"/>
            <a:ext cx="130968" cy="130968"/>
          </a:xfrm>
          <a:prstGeom prst="ellipse">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51" name="正方形/長方形 450">
            <a:extLst>
              <a:ext uri="{FF2B5EF4-FFF2-40B4-BE49-F238E27FC236}">
                <a16:creationId xmlns:a16="http://schemas.microsoft.com/office/drawing/2014/main" id="{00000000-0008-0000-0C00-0000C3010000}"/>
              </a:ext>
            </a:extLst>
          </xdr:cNvPr>
          <xdr:cNvSpPr/>
        </xdr:nvSpPr>
        <xdr:spPr>
          <a:xfrm>
            <a:off x="4156710" y="2179320"/>
            <a:ext cx="1097280" cy="1508032"/>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52" name="正方形/長方形 451">
            <a:extLst>
              <a:ext uri="{FF2B5EF4-FFF2-40B4-BE49-F238E27FC236}">
                <a16:creationId xmlns:a16="http://schemas.microsoft.com/office/drawing/2014/main" id="{00000000-0008-0000-0C00-0000C4010000}"/>
              </a:ext>
            </a:extLst>
          </xdr:cNvPr>
          <xdr:cNvSpPr/>
        </xdr:nvSpPr>
        <xdr:spPr>
          <a:xfrm>
            <a:off x="2487930" y="2179320"/>
            <a:ext cx="1097280" cy="1508032"/>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32</xdr:col>
      <xdr:colOff>54810</xdr:colOff>
      <xdr:row>5</xdr:row>
      <xdr:rowOff>56532</xdr:rowOff>
    </xdr:from>
    <xdr:to>
      <xdr:col>33</xdr:col>
      <xdr:colOff>183932</xdr:colOff>
      <xdr:row>6</xdr:row>
      <xdr:rowOff>197069</xdr:rowOff>
    </xdr:to>
    <xdr:grpSp>
      <xdr:nvGrpSpPr>
        <xdr:cNvPr id="453" name="グループ化 452">
          <a:extLst>
            <a:ext uri="{FF2B5EF4-FFF2-40B4-BE49-F238E27FC236}">
              <a16:creationId xmlns:a16="http://schemas.microsoft.com/office/drawing/2014/main" id="{00000000-0008-0000-0C00-0000C5010000}"/>
            </a:ext>
            <a:ext uri="{147F2762-F138-4A5C-976F-8EAC2B608ADB}">
              <a16:predDERef xmlns:a16="http://schemas.microsoft.com/office/drawing/2014/main" pred="{00000000-0008-0000-0300-000019000000}"/>
            </a:ext>
          </a:extLst>
        </xdr:cNvPr>
        <xdr:cNvGrpSpPr/>
      </xdr:nvGrpSpPr>
      <xdr:grpSpPr>
        <a:xfrm>
          <a:off x="10294185" y="1485282"/>
          <a:ext cx="395822" cy="378662"/>
          <a:chOff x="0" y="0"/>
          <a:chExt cx="2211355" cy="2153738"/>
        </a:xfrm>
      </xdr:grpSpPr>
      <xdr:sp macro="" textlink="">
        <xdr:nvSpPr>
          <xdr:cNvPr id="454" name="正方形/長方形 453">
            <a:extLst>
              <a:ext uri="{FF2B5EF4-FFF2-40B4-BE49-F238E27FC236}">
                <a16:creationId xmlns:a16="http://schemas.microsoft.com/office/drawing/2014/main" id="{00000000-0008-0000-0C00-0000C6010000}"/>
              </a:ext>
            </a:extLst>
          </xdr:cNvPr>
          <xdr:cNvSpPr/>
        </xdr:nvSpPr>
        <xdr:spPr>
          <a:xfrm>
            <a:off x="0" y="0"/>
            <a:ext cx="2211355" cy="2150706"/>
          </a:xfrm>
          <a:prstGeom prst="rect">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455" name="グループ化 454">
            <a:extLst>
              <a:ext uri="{FF2B5EF4-FFF2-40B4-BE49-F238E27FC236}">
                <a16:creationId xmlns:a16="http://schemas.microsoft.com/office/drawing/2014/main" id="{00000000-0008-0000-0C00-0000C7010000}"/>
              </a:ext>
            </a:extLst>
          </xdr:cNvPr>
          <xdr:cNvGrpSpPr/>
        </xdr:nvGrpSpPr>
        <xdr:grpSpPr>
          <a:xfrm>
            <a:off x="0" y="3032"/>
            <a:ext cx="2211355" cy="2150706"/>
            <a:chOff x="0" y="3032"/>
            <a:chExt cx="2211355" cy="2150706"/>
          </a:xfrm>
        </xdr:grpSpPr>
        <xdr:sp macro="" textlink="">
          <xdr:nvSpPr>
            <xdr:cNvPr id="456" name="フリーフォーム: 図形 455">
              <a:extLst>
                <a:ext uri="{FF2B5EF4-FFF2-40B4-BE49-F238E27FC236}">
                  <a16:creationId xmlns:a16="http://schemas.microsoft.com/office/drawing/2014/main" id="{00000000-0008-0000-0C00-0000C8010000}"/>
                </a:ext>
              </a:extLst>
            </xdr:cNvPr>
            <xdr:cNvSpPr/>
          </xdr:nvSpPr>
          <xdr:spPr>
            <a:xfrm>
              <a:off x="0" y="3032"/>
              <a:ext cx="2211355" cy="2150706"/>
            </a:xfrm>
            <a:custGeom>
              <a:avLst/>
              <a:gdLst>
                <a:gd name="connsiteX0" fmla="*/ 298581 w 2211355"/>
                <a:gd name="connsiteY0" fmla="*/ 265922 h 2150706"/>
                <a:gd name="connsiteX1" fmla="*/ 298581 w 2211355"/>
                <a:gd name="connsiteY1" fmla="*/ 1842796 h 2150706"/>
                <a:gd name="connsiteX2" fmla="*/ 1894115 w 2211355"/>
                <a:gd name="connsiteY2" fmla="*/ 1842796 h 2150706"/>
                <a:gd name="connsiteX3" fmla="*/ 1894115 w 2211355"/>
                <a:gd name="connsiteY3" fmla="*/ 265922 h 2150706"/>
                <a:gd name="connsiteX4" fmla="*/ 0 w 2211355"/>
                <a:gd name="connsiteY4" fmla="*/ 0 h 2150706"/>
                <a:gd name="connsiteX5" fmla="*/ 2211355 w 2211355"/>
                <a:gd name="connsiteY5" fmla="*/ 0 h 2150706"/>
                <a:gd name="connsiteX6" fmla="*/ 2211355 w 2211355"/>
                <a:gd name="connsiteY6" fmla="*/ 2150706 h 2150706"/>
                <a:gd name="connsiteX7" fmla="*/ 0 w 2211355"/>
                <a:gd name="connsiteY7" fmla="*/ 2150706 h 21507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211355" h="2150706">
                  <a:moveTo>
                    <a:pt x="298581" y="265922"/>
                  </a:moveTo>
                  <a:lnTo>
                    <a:pt x="298581" y="1842796"/>
                  </a:lnTo>
                  <a:lnTo>
                    <a:pt x="1894115" y="1842796"/>
                  </a:lnTo>
                  <a:lnTo>
                    <a:pt x="1894115" y="265922"/>
                  </a:lnTo>
                  <a:close/>
                  <a:moveTo>
                    <a:pt x="0" y="0"/>
                  </a:moveTo>
                  <a:lnTo>
                    <a:pt x="2211355" y="0"/>
                  </a:lnTo>
                  <a:lnTo>
                    <a:pt x="2211355" y="2150706"/>
                  </a:lnTo>
                  <a:lnTo>
                    <a:pt x="0" y="2150706"/>
                  </a:lnTo>
                  <a:close/>
                </a:path>
              </a:pathLst>
            </a:cu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57" name="二等辺三角形 456">
              <a:extLst>
                <a:ext uri="{FF2B5EF4-FFF2-40B4-BE49-F238E27FC236}">
                  <a16:creationId xmlns:a16="http://schemas.microsoft.com/office/drawing/2014/main" id="{00000000-0008-0000-0C00-0000C9010000}"/>
                </a:ext>
              </a:extLst>
            </xdr:cNvPr>
            <xdr:cNvSpPr/>
          </xdr:nvSpPr>
          <xdr:spPr>
            <a:xfrm rot="16200000">
              <a:off x="171921" y="823426"/>
              <a:ext cx="1018432" cy="503855"/>
            </a:xfrm>
            <a:prstGeom prst="triangle">
              <a:avLst>
                <a:gd name="adj" fmla="val 49044"/>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58" name="二等辺三角形 457">
              <a:extLst>
                <a:ext uri="{FF2B5EF4-FFF2-40B4-BE49-F238E27FC236}">
                  <a16:creationId xmlns:a16="http://schemas.microsoft.com/office/drawing/2014/main" id="{00000000-0008-0000-0C00-0000CA010000}"/>
                </a:ext>
              </a:extLst>
            </xdr:cNvPr>
            <xdr:cNvSpPr/>
          </xdr:nvSpPr>
          <xdr:spPr>
            <a:xfrm rot="5400000">
              <a:off x="956477" y="823427"/>
              <a:ext cx="1018432" cy="503855"/>
            </a:xfrm>
            <a:prstGeom prst="triangle">
              <a:avLst>
                <a:gd name="adj" fmla="val 49044"/>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clientData/>
  </xdr:twoCellAnchor>
  <xdr:twoCellAnchor>
    <xdr:from>
      <xdr:col>38</xdr:col>
      <xdr:colOff>34779</xdr:colOff>
      <xdr:row>5</xdr:row>
      <xdr:rowOff>22872</xdr:rowOff>
    </xdr:from>
    <xdr:to>
      <xdr:col>39</xdr:col>
      <xdr:colOff>194743</xdr:colOff>
      <xdr:row>6</xdr:row>
      <xdr:rowOff>196201</xdr:rowOff>
    </xdr:to>
    <xdr:grpSp>
      <xdr:nvGrpSpPr>
        <xdr:cNvPr id="459" name="グループ化 458">
          <a:extLst>
            <a:ext uri="{FF2B5EF4-FFF2-40B4-BE49-F238E27FC236}">
              <a16:creationId xmlns:a16="http://schemas.microsoft.com/office/drawing/2014/main" id="{00000000-0008-0000-0C00-0000CB010000}"/>
            </a:ext>
          </a:extLst>
        </xdr:cNvPr>
        <xdr:cNvGrpSpPr/>
      </xdr:nvGrpSpPr>
      <xdr:grpSpPr>
        <a:xfrm>
          <a:off x="11874354" y="1451622"/>
          <a:ext cx="426664" cy="411454"/>
          <a:chOff x="7947660" y="2034540"/>
          <a:chExt cx="1379220" cy="3063240"/>
        </a:xfrm>
      </xdr:grpSpPr>
      <xdr:sp macro="" textlink="">
        <xdr:nvSpPr>
          <xdr:cNvPr id="460" name="楕円 459">
            <a:extLst>
              <a:ext uri="{FF2B5EF4-FFF2-40B4-BE49-F238E27FC236}">
                <a16:creationId xmlns:a16="http://schemas.microsoft.com/office/drawing/2014/main" id="{00000000-0008-0000-0C00-0000CC010000}"/>
              </a:ext>
            </a:extLst>
          </xdr:cNvPr>
          <xdr:cNvSpPr/>
        </xdr:nvSpPr>
        <xdr:spPr>
          <a:xfrm>
            <a:off x="7947660" y="2034540"/>
            <a:ext cx="1379220" cy="3063240"/>
          </a:xfrm>
          <a:prstGeom prst="ellipse">
            <a:avLst/>
          </a:prstGeom>
          <a:gradFill flip="none" rotWithShape="1">
            <a:gsLst>
              <a:gs pos="0">
                <a:schemeClr val="accent5">
                  <a:lumMod val="75000"/>
                  <a:tint val="66000"/>
                  <a:satMod val="160000"/>
                </a:schemeClr>
              </a:gs>
              <a:gs pos="50000">
                <a:schemeClr val="accent5">
                  <a:lumMod val="75000"/>
                  <a:tint val="44500"/>
                  <a:satMod val="160000"/>
                </a:schemeClr>
              </a:gs>
              <a:gs pos="100000">
                <a:schemeClr val="accent5">
                  <a:lumMod val="75000"/>
                  <a:tint val="23500"/>
                  <a:satMod val="160000"/>
                </a:schemeClr>
              </a:gs>
            </a:gsLst>
            <a:path path="circle">
              <a:fillToRect l="50000" t="50000" r="50000" b="50000"/>
            </a:path>
            <a:tileRect/>
          </a:gra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61" name="楕円 460">
            <a:extLst>
              <a:ext uri="{FF2B5EF4-FFF2-40B4-BE49-F238E27FC236}">
                <a16:creationId xmlns:a16="http://schemas.microsoft.com/office/drawing/2014/main" id="{00000000-0008-0000-0C00-0000CD010000}"/>
              </a:ext>
            </a:extLst>
          </xdr:cNvPr>
          <xdr:cNvSpPr/>
        </xdr:nvSpPr>
        <xdr:spPr>
          <a:xfrm>
            <a:off x="8016240" y="2203470"/>
            <a:ext cx="1218296" cy="2705828"/>
          </a:xfrm>
          <a:prstGeom prst="ellipse">
            <a:avLst/>
          </a:prstGeom>
          <a:gradFill flip="none" rotWithShape="1">
            <a:gsLst>
              <a:gs pos="0">
                <a:schemeClr val="accent5">
                  <a:lumMod val="60000"/>
                  <a:lumOff val="40000"/>
                  <a:shade val="30000"/>
                  <a:satMod val="115000"/>
                </a:schemeClr>
              </a:gs>
              <a:gs pos="50000">
                <a:schemeClr val="accent5">
                  <a:lumMod val="60000"/>
                  <a:lumOff val="40000"/>
                  <a:shade val="67500"/>
                  <a:satMod val="115000"/>
                </a:schemeClr>
              </a:gs>
              <a:gs pos="100000">
                <a:schemeClr val="accent5">
                  <a:lumMod val="60000"/>
                  <a:lumOff val="40000"/>
                  <a:shade val="100000"/>
                  <a:satMod val="115000"/>
                </a:schemeClr>
              </a:gs>
            </a:gsLst>
            <a:path path="circle">
              <a:fillToRect l="50000" t="50000" r="50000" b="50000"/>
            </a:path>
            <a:tileRect/>
          </a:gra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30</xdr:col>
      <xdr:colOff>74258</xdr:colOff>
      <xdr:row>5</xdr:row>
      <xdr:rowOff>65484</xdr:rowOff>
    </xdr:from>
    <xdr:to>
      <xdr:col>31</xdr:col>
      <xdr:colOff>152738</xdr:colOff>
      <xdr:row>6</xdr:row>
      <xdr:rowOff>147713</xdr:rowOff>
    </xdr:to>
    <xdr:grpSp>
      <xdr:nvGrpSpPr>
        <xdr:cNvPr id="2" name="グループ化 1">
          <a:extLst>
            <a:ext uri="{FF2B5EF4-FFF2-40B4-BE49-F238E27FC236}">
              <a16:creationId xmlns:a16="http://schemas.microsoft.com/office/drawing/2014/main" id="{00000000-0008-0000-0C00-000002000000}"/>
            </a:ext>
          </a:extLst>
        </xdr:cNvPr>
        <xdr:cNvGrpSpPr/>
      </xdr:nvGrpSpPr>
      <xdr:grpSpPr>
        <a:xfrm>
          <a:off x="9780233" y="1494234"/>
          <a:ext cx="345180" cy="320354"/>
          <a:chOff x="3230879" y="217713"/>
          <a:chExt cx="4132210" cy="5878286"/>
        </a:xfrm>
      </xdr:grpSpPr>
      <xdr:sp macro="" textlink="">
        <xdr:nvSpPr>
          <xdr:cNvPr id="3" name="フリーフォーム: 図形 2">
            <a:extLst>
              <a:ext uri="{FF2B5EF4-FFF2-40B4-BE49-F238E27FC236}">
                <a16:creationId xmlns:a16="http://schemas.microsoft.com/office/drawing/2014/main" id="{00000000-0008-0000-0C00-000003000000}"/>
              </a:ext>
            </a:extLst>
          </xdr:cNvPr>
          <xdr:cNvSpPr/>
        </xdr:nvSpPr>
        <xdr:spPr>
          <a:xfrm>
            <a:off x="3230879" y="217714"/>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 name="フリーフォーム: 図形 3">
            <a:extLst>
              <a:ext uri="{FF2B5EF4-FFF2-40B4-BE49-F238E27FC236}">
                <a16:creationId xmlns:a16="http://schemas.microsoft.com/office/drawing/2014/main" id="{00000000-0008-0000-0C00-000004000000}"/>
              </a:ext>
            </a:extLst>
          </xdr:cNvPr>
          <xdr:cNvSpPr/>
        </xdr:nvSpPr>
        <xdr:spPr>
          <a:xfrm>
            <a:off x="3958044" y="217714"/>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 name="フリーフォーム: 図形 4">
            <a:extLst>
              <a:ext uri="{FF2B5EF4-FFF2-40B4-BE49-F238E27FC236}">
                <a16:creationId xmlns:a16="http://schemas.microsoft.com/office/drawing/2014/main" id="{00000000-0008-0000-0C00-000005000000}"/>
              </a:ext>
            </a:extLst>
          </xdr:cNvPr>
          <xdr:cNvSpPr/>
        </xdr:nvSpPr>
        <xdr:spPr>
          <a:xfrm>
            <a:off x="4685209" y="217714"/>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 name="フリーフォーム: 図形 5">
            <a:extLst>
              <a:ext uri="{FF2B5EF4-FFF2-40B4-BE49-F238E27FC236}">
                <a16:creationId xmlns:a16="http://schemas.microsoft.com/office/drawing/2014/main" id="{00000000-0008-0000-0C00-000006000000}"/>
              </a:ext>
            </a:extLst>
          </xdr:cNvPr>
          <xdr:cNvSpPr/>
        </xdr:nvSpPr>
        <xdr:spPr>
          <a:xfrm>
            <a:off x="5412374" y="217714"/>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 name="フリーフォーム: 図形 6">
            <a:extLst>
              <a:ext uri="{FF2B5EF4-FFF2-40B4-BE49-F238E27FC236}">
                <a16:creationId xmlns:a16="http://schemas.microsoft.com/office/drawing/2014/main" id="{00000000-0008-0000-0C00-000007000000}"/>
              </a:ext>
            </a:extLst>
          </xdr:cNvPr>
          <xdr:cNvSpPr/>
        </xdr:nvSpPr>
        <xdr:spPr>
          <a:xfrm>
            <a:off x="6187434" y="217714"/>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 name="フリーフォーム: 図形 7">
            <a:extLst>
              <a:ext uri="{FF2B5EF4-FFF2-40B4-BE49-F238E27FC236}">
                <a16:creationId xmlns:a16="http://schemas.microsoft.com/office/drawing/2014/main" id="{00000000-0008-0000-0C00-000008000000}"/>
              </a:ext>
            </a:extLst>
          </xdr:cNvPr>
          <xdr:cNvSpPr/>
        </xdr:nvSpPr>
        <xdr:spPr>
          <a:xfrm>
            <a:off x="6962494" y="217713"/>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22</xdr:col>
      <xdr:colOff>81132</xdr:colOff>
      <xdr:row>2</xdr:row>
      <xdr:rowOff>81884</xdr:rowOff>
    </xdr:from>
    <xdr:to>
      <xdr:col>23</xdr:col>
      <xdr:colOff>174547</xdr:colOff>
      <xdr:row>3</xdr:row>
      <xdr:rowOff>171597</xdr:rowOff>
    </xdr:to>
    <xdr:sp macro="" textlink="">
      <xdr:nvSpPr>
        <xdr:cNvPr id="18" name="フリーフォーム: 図形 17">
          <a:extLst>
            <a:ext uri="{FF2B5EF4-FFF2-40B4-BE49-F238E27FC236}">
              <a16:creationId xmlns:a16="http://schemas.microsoft.com/office/drawing/2014/main" id="{00000000-0008-0000-0C00-000012000000}"/>
            </a:ext>
          </a:extLst>
        </xdr:cNvPr>
        <xdr:cNvSpPr/>
      </xdr:nvSpPr>
      <xdr:spPr>
        <a:xfrm>
          <a:off x="6500154" y="5606384"/>
          <a:ext cx="333610" cy="329909"/>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83301</xdr:colOff>
      <xdr:row>2</xdr:row>
      <xdr:rowOff>86968</xdr:rowOff>
    </xdr:from>
    <xdr:to>
      <xdr:col>25</xdr:col>
      <xdr:colOff>160265</xdr:colOff>
      <xdr:row>3</xdr:row>
      <xdr:rowOff>156241</xdr:rowOff>
    </xdr:to>
    <xdr:sp macro="" textlink="">
      <xdr:nvSpPr>
        <xdr:cNvPr id="19" name="楕円 18">
          <a:extLst>
            <a:ext uri="{FF2B5EF4-FFF2-40B4-BE49-F238E27FC236}">
              <a16:creationId xmlns:a16="http://schemas.microsoft.com/office/drawing/2014/main" id="{00000000-0008-0000-0C00-000013000000}"/>
            </a:ext>
          </a:extLst>
        </xdr:cNvPr>
        <xdr:cNvSpPr/>
      </xdr:nvSpPr>
      <xdr:spPr>
        <a:xfrm>
          <a:off x="6974431" y="5611468"/>
          <a:ext cx="308877" cy="309469"/>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26</xdr:col>
      <xdr:colOff>84151</xdr:colOff>
      <xdr:row>2</xdr:row>
      <xdr:rowOff>99012</xdr:rowOff>
    </xdr:from>
    <xdr:to>
      <xdr:col>27</xdr:col>
      <xdr:colOff>159740</xdr:colOff>
      <xdr:row>3</xdr:row>
      <xdr:rowOff>133380</xdr:rowOff>
    </xdr:to>
    <xdr:sp macro="" textlink="">
      <xdr:nvSpPr>
        <xdr:cNvPr id="20" name="二等辺三角形 19">
          <a:extLst>
            <a:ext uri="{FF2B5EF4-FFF2-40B4-BE49-F238E27FC236}">
              <a16:creationId xmlns:a16="http://schemas.microsoft.com/office/drawing/2014/main" id="{00000000-0008-0000-0C00-000014000000}"/>
            </a:ext>
          </a:extLst>
        </xdr:cNvPr>
        <xdr:cNvSpPr/>
      </xdr:nvSpPr>
      <xdr:spPr>
        <a:xfrm>
          <a:off x="7396108" y="5599193"/>
          <a:ext cx="302568" cy="273506"/>
        </a:xfrm>
        <a:prstGeom prst="triangl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28</xdr:col>
      <xdr:colOff>61412</xdr:colOff>
      <xdr:row>5</xdr:row>
      <xdr:rowOff>78330</xdr:rowOff>
    </xdr:from>
    <xdr:to>
      <xdr:col>29</xdr:col>
      <xdr:colOff>167237</xdr:colOff>
      <xdr:row>6</xdr:row>
      <xdr:rowOff>132967</xdr:rowOff>
    </xdr:to>
    <xdr:grpSp>
      <xdr:nvGrpSpPr>
        <xdr:cNvPr id="9" name="グループ化 8">
          <a:extLst>
            <a:ext uri="{FF2B5EF4-FFF2-40B4-BE49-F238E27FC236}">
              <a16:creationId xmlns:a16="http://schemas.microsoft.com/office/drawing/2014/main" id="{00000000-0008-0000-0C00-000009000000}"/>
            </a:ext>
          </a:extLst>
        </xdr:cNvPr>
        <xdr:cNvGrpSpPr/>
      </xdr:nvGrpSpPr>
      <xdr:grpSpPr>
        <a:xfrm>
          <a:off x="9233987" y="1507080"/>
          <a:ext cx="372525" cy="292762"/>
          <a:chOff x="2582432" y="4040125"/>
          <a:chExt cx="2278687" cy="2278686"/>
        </a:xfrm>
      </xdr:grpSpPr>
      <xdr:sp macro="" textlink="">
        <xdr:nvSpPr>
          <xdr:cNvPr id="10" name="二等辺三角形 9">
            <a:extLst>
              <a:ext uri="{FF2B5EF4-FFF2-40B4-BE49-F238E27FC236}">
                <a16:creationId xmlns:a16="http://schemas.microsoft.com/office/drawing/2014/main" id="{00000000-0008-0000-0C00-00000A000000}"/>
              </a:ext>
            </a:extLst>
          </xdr:cNvPr>
          <xdr:cNvSpPr/>
        </xdr:nvSpPr>
        <xdr:spPr>
          <a:xfrm>
            <a:off x="3139065" y="4679188"/>
            <a:ext cx="1132175" cy="1639623"/>
          </a:xfrm>
          <a:prstGeom prst="triangle">
            <a:avLst/>
          </a:prstGeom>
          <a:solidFill>
            <a:schemeClr val="accent4"/>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1" name="グループ化 10">
            <a:extLst>
              <a:ext uri="{FF2B5EF4-FFF2-40B4-BE49-F238E27FC236}">
                <a16:creationId xmlns:a16="http://schemas.microsoft.com/office/drawing/2014/main" id="{00000000-0008-0000-0C00-00000B000000}"/>
              </a:ext>
            </a:extLst>
          </xdr:cNvPr>
          <xdr:cNvGrpSpPr/>
        </xdr:nvGrpSpPr>
        <xdr:grpSpPr>
          <a:xfrm>
            <a:off x="2582432" y="4040125"/>
            <a:ext cx="2278687" cy="2278686"/>
            <a:chOff x="2582431" y="4040125"/>
            <a:chExt cx="2038898" cy="2278686"/>
          </a:xfrm>
        </xdr:grpSpPr>
        <xdr:sp macro="" textlink="">
          <xdr:nvSpPr>
            <xdr:cNvPr id="12" name="二等辺三角形 11">
              <a:extLst>
                <a:ext uri="{FF2B5EF4-FFF2-40B4-BE49-F238E27FC236}">
                  <a16:creationId xmlns:a16="http://schemas.microsoft.com/office/drawing/2014/main" id="{00000000-0008-0000-0C00-00000C000000}"/>
                </a:ext>
              </a:extLst>
            </xdr:cNvPr>
            <xdr:cNvSpPr/>
          </xdr:nvSpPr>
          <xdr:spPr>
            <a:xfrm>
              <a:off x="2582431" y="4040125"/>
              <a:ext cx="1013035" cy="2278686"/>
            </a:xfrm>
            <a:prstGeom prst="triangle">
              <a:avLst/>
            </a:prstGeom>
            <a:solidFill>
              <a:schemeClr val="accent4"/>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 name="二等辺三角形 12">
              <a:extLst>
                <a:ext uri="{FF2B5EF4-FFF2-40B4-BE49-F238E27FC236}">
                  <a16:creationId xmlns:a16="http://schemas.microsoft.com/office/drawing/2014/main" id="{00000000-0008-0000-0C00-00000D000000}"/>
                </a:ext>
              </a:extLst>
            </xdr:cNvPr>
            <xdr:cNvSpPr/>
          </xdr:nvSpPr>
          <xdr:spPr>
            <a:xfrm>
              <a:off x="3608294" y="4040125"/>
              <a:ext cx="1013035" cy="2278686"/>
            </a:xfrm>
            <a:prstGeom prst="triangle">
              <a:avLst/>
            </a:prstGeom>
            <a:solidFill>
              <a:schemeClr val="accent4"/>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clientData/>
  </xdr:twoCellAnchor>
  <xdr:twoCellAnchor editAs="oneCell">
    <xdr:from>
      <xdr:col>0</xdr:col>
      <xdr:colOff>1</xdr:colOff>
      <xdr:row>0</xdr:row>
      <xdr:rowOff>1</xdr:rowOff>
    </xdr:from>
    <xdr:to>
      <xdr:col>0</xdr:col>
      <xdr:colOff>1344706</xdr:colOff>
      <xdr:row>2</xdr:row>
      <xdr:rowOff>43296</xdr:rowOff>
    </xdr:to>
    <xdr:pic>
      <xdr:nvPicPr>
        <xdr:cNvPr id="14" name="図 13">
          <a:hlinkClick xmlns:r="http://schemas.openxmlformats.org/officeDocument/2006/relationships" r:id="rId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1"/>
          <a:ext cx="1344705" cy="760471"/>
        </a:xfrm>
        <a:prstGeom prst="rect">
          <a:avLst/>
        </a:prstGeom>
      </xdr:spPr>
    </xdr:pic>
    <xdr:clientData/>
  </xdr:twoCellAnchor>
  <xdr:twoCellAnchor>
    <xdr:from>
      <xdr:col>22</xdr:col>
      <xdr:colOff>155911</xdr:colOff>
      <xdr:row>7</xdr:row>
      <xdr:rowOff>43729</xdr:rowOff>
    </xdr:from>
    <xdr:to>
      <xdr:col>23</xdr:col>
      <xdr:colOff>65173</xdr:colOff>
      <xdr:row>7</xdr:row>
      <xdr:rowOff>189202</xdr:rowOff>
    </xdr:to>
    <xdr:sp macro="" textlink="">
      <xdr:nvSpPr>
        <xdr:cNvPr id="487" name="楕円 486">
          <a:extLst>
            <a:ext uri="{FF2B5EF4-FFF2-40B4-BE49-F238E27FC236}">
              <a16:creationId xmlns:a16="http://schemas.microsoft.com/office/drawing/2014/main" id="{00000000-0008-0000-0C00-0000E7010000}"/>
            </a:ext>
          </a:extLst>
        </xdr:cNvPr>
        <xdr:cNvSpPr/>
      </xdr:nvSpPr>
      <xdr:spPr>
        <a:xfrm>
          <a:off x="6525755" y="6711229"/>
          <a:ext cx="147387"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27</xdr:col>
      <xdr:colOff>223329</xdr:colOff>
      <xdr:row>1</xdr:row>
      <xdr:rowOff>235490</xdr:rowOff>
    </xdr:from>
    <xdr:to>
      <xdr:col>30</xdr:col>
      <xdr:colOff>23812</xdr:colOff>
      <xdr:row>4</xdr:row>
      <xdr:rowOff>66904</xdr:rowOff>
    </xdr:to>
    <xdr:sp macro="" textlink="">
      <xdr:nvSpPr>
        <xdr:cNvPr id="586" name="乗算記号 585">
          <a:extLst>
            <a:ext uri="{FF2B5EF4-FFF2-40B4-BE49-F238E27FC236}">
              <a16:creationId xmlns:a16="http://schemas.microsoft.com/office/drawing/2014/main" id="{00000000-0008-0000-0C00-00004A020000}"/>
            </a:ext>
          </a:extLst>
        </xdr:cNvPr>
        <xdr:cNvSpPr/>
      </xdr:nvSpPr>
      <xdr:spPr>
        <a:xfrm>
          <a:off x="7736173" y="5474240"/>
          <a:ext cx="479139" cy="545789"/>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107837</xdr:colOff>
      <xdr:row>7</xdr:row>
      <xdr:rowOff>2409</xdr:rowOff>
    </xdr:from>
    <xdr:to>
      <xdr:col>29</xdr:col>
      <xdr:colOff>119062</xdr:colOff>
      <xdr:row>8</xdr:row>
      <xdr:rowOff>34756</xdr:rowOff>
    </xdr:to>
    <xdr:sp macro="" textlink="">
      <xdr:nvSpPr>
        <xdr:cNvPr id="592" name="乗算記号 591">
          <a:extLst>
            <a:ext uri="{FF2B5EF4-FFF2-40B4-BE49-F238E27FC236}">
              <a16:creationId xmlns:a16="http://schemas.microsoft.com/office/drawing/2014/main" id="{00000000-0008-0000-0C00-000050020000}"/>
            </a:ext>
          </a:extLst>
        </xdr:cNvPr>
        <xdr:cNvSpPr/>
      </xdr:nvSpPr>
      <xdr:spPr>
        <a:xfrm>
          <a:off x="6942025" y="6669909"/>
          <a:ext cx="237443"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107837</xdr:colOff>
      <xdr:row>8</xdr:row>
      <xdr:rowOff>2409</xdr:rowOff>
    </xdr:from>
    <xdr:to>
      <xdr:col>29</xdr:col>
      <xdr:colOff>119062</xdr:colOff>
      <xdr:row>9</xdr:row>
      <xdr:rowOff>34756</xdr:rowOff>
    </xdr:to>
    <xdr:sp macro="" textlink="">
      <xdr:nvSpPr>
        <xdr:cNvPr id="593" name="乗算記号 592">
          <a:extLst>
            <a:ext uri="{FF2B5EF4-FFF2-40B4-BE49-F238E27FC236}">
              <a16:creationId xmlns:a16="http://schemas.microsoft.com/office/drawing/2014/main" id="{00000000-0008-0000-0C00-000051020000}"/>
            </a:ext>
          </a:extLst>
        </xdr:cNvPr>
        <xdr:cNvSpPr/>
      </xdr:nvSpPr>
      <xdr:spPr>
        <a:xfrm>
          <a:off x="6942025" y="6908034"/>
          <a:ext cx="237443"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107837</xdr:colOff>
      <xdr:row>9</xdr:row>
      <xdr:rowOff>2409</xdr:rowOff>
    </xdr:from>
    <xdr:to>
      <xdr:col>29</xdr:col>
      <xdr:colOff>119062</xdr:colOff>
      <xdr:row>10</xdr:row>
      <xdr:rowOff>34756</xdr:rowOff>
    </xdr:to>
    <xdr:sp macro="" textlink="">
      <xdr:nvSpPr>
        <xdr:cNvPr id="594" name="乗算記号 593">
          <a:extLst>
            <a:ext uri="{FF2B5EF4-FFF2-40B4-BE49-F238E27FC236}">
              <a16:creationId xmlns:a16="http://schemas.microsoft.com/office/drawing/2014/main" id="{00000000-0008-0000-0C00-000052020000}"/>
            </a:ext>
          </a:extLst>
        </xdr:cNvPr>
        <xdr:cNvSpPr/>
      </xdr:nvSpPr>
      <xdr:spPr>
        <a:xfrm>
          <a:off x="6942025" y="7146159"/>
          <a:ext cx="237443"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107837</xdr:colOff>
      <xdr:row>7</xdr:row>
      <xdr:rowOff>2409</xdr:rowOff>
    </xdr:from>
    <xdr:to>
      <xdr:col>31</xdr:col>
      <xdr:colOff>119062</xdr:colOff>
      <xdr:row>8</xdr:row>
      <xdr:rowOff>34756</xdr:rowOff>
    </xdr:to>
    <xdr:sp macro="" textlink="">
      <xdr:nvSpPr>
        <xdr:cNvPr id="595" name="乗算記号 594">
          <a:extLst>
            <a:ext uri="{FF2B5EF4-FFF2-40B4-BE49-F238E27FC236}">
              <a16:creationId xmlns:a16="http://schemas.microsoft.com/office/drawing/2014/main" id="{00000000-0008-0000-0C00-000053020000}"/>
            </a:ext>
          </a:extLst>
        </xdr:cNvPr>
        <xdr:cNvSpPr/>
      </xdr:nvSpPr>
      <xdr:spPr>
        <a:xfrm>
          <a:off x="6942025" y="6669909"/>
          <a:ext cx="237443"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107837</xdr:colOff>
      <xdr:row>8</xdr:row>
      <xdr:rowOff>2409</xdr:rowOff>
    </xdr:from>
    <xdr:to>
      <xdr:col>31</xdr:col>
      <xdr:colOff>119062</xdr:colOff>
      <xdr:row>9</xdr:row>
      <xdr:rowOff>34756</xdr:rowOff>
    </xdr:to>
    <xdr:sp macro="" textlink="">
      <xdr:nvSpPr>
        <xdr:cNvPr id="596" name="乗算記号 595">
          <a:extLst>
            <a:ext uri="{FF2B5EF4-FFF2-40B4-BE49-F238E27FC236}">
              <a16:creationId xmlns:a16="http://schemas.microsoft.com/office/drawing/2014/main" id="{00000000-0008-0000-0C00-000054020000}"/>
            </a:ext>
          </a:extLst>
        </xdr:cNvPr>
        <xdr:cNvSpPr/>
      </xdr:nvSpPr>
      <xdr:spPr>
        <a:xfrm>
          <a:off x="6942025" y="6908034"/>
          <a:ext cx="237443"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107837</xdr:colOff>
      <xdr:row>9</xdr:row>
      <xdr:rowOff>2409</xdr:rowOff>
    </xdr:from>
    <xdr:to>
      <xdr:col>31</xdr:col>
      <xdr:colOff>119062</xdr:colOff>
      <xdr:row>10</xdr:row>
      <xdr:rowOff>34756</xdr:rowOff>
    </xdr:to>
    <xdr:sp macro="" textlink="">
      <xdr:nvSpPr>
        <xdr:cNvPr id="597" name="乗算記号 596">
          <a:extLst>
            <a:ext uri="{FF2B5EF4-FFF2-40B4-BE49-F238E27FC236}">
              <a16:creationId xmlns:a16="http://schemas.microsoft.com/office/drawing/2014/main" id="{00000000-0008-0000-0C00-000055020000}"/>
            </a:ext>
          </a:extLst>
        </xdr:cNvPr>
        <xdr:cNvSpPr/>
      </xdr:nvSpPr>
      <xdr:spPr>
        <a:xfrm>
          <a:off x="6942025" y="7146159"/>
          <a:ext cx="237443"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107837</xdr:colOff>
      <xdr:row>7</xdr:row>
      <xdr:rowOff>2409</xdr:rowOff>
    </xdr:from>
    <xdr:to>
      <xdr:col>33</xdr:col>
      <xdr:colOff>119062</xdr:colOff>
      <xdr:row>8</xdr:row>
      <xdr:rowOff>34756</xdr:rowOff>
    </xdr:to>
    <xdr:sp macro="" textlink="">
      <xdr:nvSpPr>
        <xdr:cNvPr id="598" name="乗算記号 597">
          <a:extLst>
            <a:ext uri="{FF2B5EF4-FFF2-40B4-BE49-F238E27FC236}">
              <a16:creationId xmlns:a16="http://schemas.microsoft.com/office/drawing/2014/main" id="{00000000-0008-0000-0C00-000056020000}"/>
            </a:ext>
          </a:extLst>
        </xdr:cNvPr>
        <xdr:cNvSpPr/>
      </xdr:nvSpPr>
      <xdr:spPr>
        <a:xfrm>
          <a:off x="6942025" y="6669909"/>
          <a:ext cx="237443"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107837</xdr:colOff>
      <xdr:row>8</xdr:row>
      <xdr:rowOff>2409</xdr:rowOff>
    </xdr:from>
    <xdr:to>
      <xdr:col>33</xdr:col>
      <xdr:colOff>119062</xdr:colOff>
      <xdr:row>9</xdr:row>
      <xdr:rowOff>34756</xdr:rowOff>
    </xdr:to>
    <xdr:sp macro="" textlink="">
      <xdr:nvSpPr>
        <xdr:cNvPr id="599" name="乗算記号 598">
          <a:extLst>
            <a:ext uri="{FF2B5EF4-FFF2-40B4-BE49-F238E27FC236}">
              <a16:creationId xmlns:a16="http://schemas.microsoft.com/office/drawing/2014/main" id="{00000000-0008-0000-0C00-000057020000}"/>
            </a:ext>
          </a:extLst>
        </xdr:cNvPr>
        <xdr:cNvSpPr/>
      </xdr:nvSpPr>
      <xdr:spPr>
        <a:xfrm>
          <a:off x="6942025" y="6908034"/>
          <a:ext cx="237443"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107837</xdr:colOff>
      <xdr:row>9</xdr:row>
      <xdr:rowOff>2409</xdr:rowOff>
    </xdr:from>
    <xdr:to>
      <xdr:col>33</xdr:col>
      <xdr:colOff>119062</xdr:colOff>
      <xdr:row>10</xdr:row>
      <xdr:rowOff>34756</xdr:rowOff>
    </xdr:to>
    <xdr:sp macro="" textlink="">
      <xdr:nvSpPr>
        <xdr:cNvPr id="600" name="乗算記号 599">
          <a:extLst>
            <a:ext uri="{FF2B5EF4-FFF2-40B4-BE49-F238E27FC236}">
              <a16:creationId xmlns:a16="http://schemas.microsoft.com/office/drawing/2014/main" id="{00000000-0008-0000-0C00-000058020000}"/>
            </a:ext>
          </a:extLst>
        </xdr:cNvPr>
        <xdr:cNvSpPr/>
      </xdr:nvSpPr>
      <xdr:spPr>
        <a:xfrm>
          <a:off x="6942025" y="7146159"/>
          <a:ext cx="237443"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107837</xdr:colOff>
      <xdr:row>7</xdr:row>
      <xdr:rowOff>2409</xdr:rowOff>
    </xdr:from>
    <xdr:to>
      <xdr:col>35</xdr:col>
      <xdr:colOff>119062</xdr:colOff>
      <xdr:row>8</xdr:row>
      <xdr:rowOff>34756</xdr:rowOff>
    </xdr:to>
    <xdr:sp macro="" textlink="">
      <xdr:nvSpPr>
        <xdr:cNvPr id="601" name="乗算記号 600">
          <a:extLst>
            <a:ext uri="{FF2B5EF4-FFF2-40B4-BE49-F238E27FC236}">
              <a16:creationId xmlns:a16="http://schemas.microsoft.com/office/drawing/2014/main" id="{00000000-0008-0000-0C00-000059020000}"/>
            </a:ext>
          </a:extLst>
        </xdr:cNvPr>
        <xdr:cNvSpPr/>
      </xdr:nvSpPr>
      <xdr:spPr>
        <a:xfrm>
          <a:off x="6942025" y="6669909"/>
          <a:ext cx="237443"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107837</xdr:colOff>
      <xdr:row>8</xdr:row>
      <xdr:rowOff>2409</xdr:rowOff>
    </xdr:from>
    <xdr:to>
      <xdr:col>35</xdr:col>
      <xdr:colOff>119062</xdr:colOff>
      <xdr:row>9</xdr:row>
      <xdr:rowOff>34756</xdr:rowOff>
    </xdr:to>
    <xdr:sp macro="" textlink="">
      <xdr:nvSpPr>
        <xdr:cNvPr id="602" name="乗算記号 601">
          <a:extLst>
            <a:ext uri="{FF2B5EF4-FFF2-40B4-BE49-F238E27FC236}">
              <a16:creationId xmlns:a16="http://schemas.microsoft.com/office/drawing/2014/main" id="{00000000-0008-0000-0C00-00005A020000}"/>
            </a:ext>
          </a:extLst>
        </xdr:cNvPr>
        <xdr:cNvSpPr/>
      </xdr:nvSpPr>
      <xdr:spPr>
        <a:xfrm>
          <a:off x="6942025" y="6908034"/>
          <a:ext cx="237443"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107837</xdr:colOff>
      <xdr:row>9</xdr:row>
      <xdr:rowOff>2409</xdr:rowOff>
    </xdr:from>
    <xdr:to>
      <xdr:col>35</xdr:col>
      <xdr:colOff>119062</xdr:colOff>
      <xdr:row>10</xdr:row>
      <xdr:rowOff>34756</xdr:rowOff>
    </xdr:to>
    <xdr:sp macro="" textlink="">
      <xdr:nvSpPr>
        <xdr:cNvPr id="603" name="乗算記号 602">
          <a:extLst>
            <a:ext uri="{FF2B5EF4-FFF2-40B4-BE49-F238E27FC236}">
              <a16:creationId xmlns:a16="http://schemas.microsoft.com/office/drawing/2014/main" id="{00000000-0008-0000-0C00-00005B020000}"/>
            </a:ext>
          </a:extLst>
        </xdr:cNvPr>
        <xdr:cNvSpPr/>
      </xdr:nvSpPr>
      <xdr:spPr>
        <a:xfrm>
          <a:off x="6942025" y="7146159"/>
          <a:ext cx="237443"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107837</xdr:colOff>
      <xdr:row>7</xdr:row>
      <xdr:rowOff>2409</xdr:rowOff>
    </xdr:from>
    <xdr:to>
      <xdr:col>37</xdr:col>
      <xdr:colOff>119062</xdr:colOff>
      <xdr:row>8</xdr:row>
      <xdr:rowOff>34756</xdr:rowOff>
    </xdr:to>
    <xdr:sp macro="" textlink="">
      <xdr:nvSpPr>
        <xdr:cNvPr id="604" name="乗算記号 603">
          <a:extLst>
            <a:ext uri="{FF2B5EF4-FFF2-40B4-BE49-F238E27FC236}">
              <a16:creationId xmlns:a16="http://schemas.microsoft.com/office/drawing/2014/main" id="{00000000-0008-0000-0C00-00005C020000}"/>
            </a:ext>
          </a:extLst>
        </xdr:cNvPr>
        <xdr:cNvSpPr/>
      </xdr:nvSpPr>
      <xdr:spPr>
        <a:xfrm>
          <a:off x="6942025" y="6669909"/>
          <a:ext cx="237443"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107837</xdr:colOff>
      <xdr:row>8</xdr:row>
      <xdr:rowOff>2409</xdr:rowOff>
    </xdr:from>
    <xdr:to>
      <xdr:col>37</xdr:col>
      <xdr:colOff>119062</xdr:colOff>
      <xdr:row>9</xdr:row>
      <xdr:rowOff>34756</xdr:rowOff>
    </xdr:to>
    <xdr:sp macro="" textlink="">
      <xdr:nvSpPr>
        <xdr:cNvPr id="605" name="乗算記号 604">
          <a:extLst>
            <a:ext uri="{FF2B5EF4-FFF2-40B4-BE49-F238E27FC236}">
              <a16:creationId xmlns:a16="http://schemas.microsoft.com/office/drawing/2014/main" id="{00000000-0008-0000-0C00-00005D020000}"/>
            </a:ext>
          </a:extLst>
        </xdr:cNvPr>
        <xdr:cNvSpPr/>
      </xdr:nvSpPr>
      <xdr:spPr>
        <a:xfrm>
          <a:off x="6942025" y="6908034"/>
          <a:ext cx="237443"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107837</xdr:colOff>
      <xdr:row>9</xdr:row>
      <xdr:rowOff>2409</xdr:rowOff>
    </xdr:from>
    <xdr:to>
      <xdr:col>37</xdr:col>
      <xdr:colOff>119062</xdr:colOff>
      <xdr:row>10</xdr:row>
      <xdr:rowOff>34756</xdr:rowOff>
    </xdr:to>
    <xdr:sp macro="" textlink="">
      <xdr:nvSpPr>
        <xdr:cNvPr id="606" name="乗算記号 605">
          <a:extLst>
            <a:ext uri="{FF2B5EF4-FFF2-40B4-BE49-F238E27FC236}">
              <a16:creationId xmlns:a16="http://schemas.microsoft.com/office/drawing/2014/main" id="{00000000-0008-0000-0C00-00005E020000}"/>
            </a:ext>
          </a:extLst>
        </xdr:cNvPr>
        <xdr:cNvSpPr/>
      </xdr:nvSpPr>
      <xdr:spPr>
        <a:xfrm>
          <a:off x="6942025" y="7146159"/>
          <a:ext cx="237443"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127643</xdr:colOff>
      <xdr:row>7</xdr:row>
      <xdr:rowOff>39415</xdr:rowOff>
    </xdr:from>
    <xdr:to>
      <xdr:col>27</xdr:col>
      <xdr:colOff>77916</xdr:colOff>
      <xdr:row>7</xdr:row>
      <xdr:rowOff>217581</xdr:rowOff>
    </xdr:to>
    <xdr:sp macro="" textlink="">
      <xdr:nvSpPr>
        <xdr:cNvPr id="609" name="フリーフォーム: 図形 608">
          <a:extLst>
            <a:ext uri="{FF2B5EF4-FFF2-40B4-BE49-F238E27FC236}">
              <a16:creationId xmlns:a16="http://schemas.microsoft.com/office/drawing/2014/main" id="{00000000-0008-0000-0C00-000061020000}"/>
            </a:ext>
          </a:extLst>
        </xdr:cNvPr>
        <xdr:cNvSpPr/>
      </xdr:nvSpPr>
      <xdr:spPr>
        <a:xfrm>
          <a:off x="7414268" y="6706915"/>
          <a:ext cx="176492"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155911</xdr:colOff>
      <xdr:row>8</xdr:row>
      <xdr:rowOff>43729</xdr:rowOff>
    </xdr:from>
    <xdr:to>
      <xdr:col>23</xdr:col>
      <xdr:colOff>65173</xdr:colOff>
      <xdr:row>8</xdr:row>
      <xdr:rowOff>189202</xdr:rowOff>
    </xdr:to>
    <xdr:sp macro="" textlink="">
      <xdr:nvSpPr>
        <xdr:cNvPr id="624" name="楕円 623">
          <a:extLst>
            <a:ext uri="{FF2B5EF4-FFF2-40B4-BE49-F238E27FC236}">
              <a16:creationId xmlns:a16="http://schemas.microsoft.com/office/drawing/2014/main" id="{00000000-0008-0000-0C00-000070020000}"/>
            </a:ext>
          </a:extLst>
        </xdr:cNvPr>
        <xdr:cNvSpPr/>
      </xdr:nvSpPr>
      <xdr:spPr>
        <a:xfrm>
          <a:off x="6525755" y="6711229"/>
          <a:ext cx="147387"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155911</xdr:colOff>
      <xdr:row>9</xdr:row>
      <xdr:rowOff>43729</xdr:rowOff>
    </xdr:from>
    <xdr:to>
      <xdr:col>23</xdr:col>
      <xdr:colOff>65173</xdr:colOff>
      <xdr:row>9</xdr:row>
      <xdr:rowOff>189202</xdr:rowOff>
    </xdr:to>
    <xdr:sp macro="" textlink="">
      <xdr:nvSpPr>
        <xdr:cNvPr id="625" name="楕円 624">
          <a:extLst>
            <a:ext uri="{FF2B5EF4-FFF2-40B4-BE49-F238E27FC236}">
              <a16:creationId xmlns:a16="http://schemas.microsoft.com/office/drawing/2014/main" id="{00000000-0008-0000-0C00-000071020000}"/>
            </a:ext>
          </a:extLst>
        </xdr:cNvPr>
        <xdr:cNvSpPr/>
      </xdr:nvSpPr>
      <xdr:spPr>
        <a:xfrm>
          <a:off x="6525755" y="6711229"/>
          <a:ext cx="147387"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155911</xdr:colOff>
      <xdr:row>10</xdr:row>
      <xdr:rowOff>43729</xdr:rowOff>
    </xdr:from>
    <xdr:to>
      <xdr:col>23</xdr:col>
      <xdr:colOff>65173</xdr:colOff>
      <xdr:row>10</xdr:row>
      <xdr:rowOff>189202</xdr:rowOff>
    </xdr:to>
    <xdr:sp macro="" textlink="">
      <xdr:nvSpPr>
        <xdr:cNvPr id="626" name="楕円 625">
          <a:extLst>
            <a:ext uri="{FF2B5EF4-FFF2-40B4-BE49-F238E27FC236}">
              <a16:creationId xmlns:a16="http://schemas.microsoft.com/office/drawing/2014/main" id="{00000000-0008-0000-0C00-000072020000}"/>
            </a:ext>
          </a:extLst>
        </xdr:cNvPr>
        <xdr:cNvSpPr/>
      </xdr:nvSpPr>
      <xdr:spPr>
        <a:xfrm>
          <a:off x="6525755" y="6711229"/>
          <a:ext cx="147387"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155911</xdr:colOff>
      <xdr:row>11</xdr:row>
      <xdr:rowOff>43729</xdr:rowOff>
    </xdr:from>
    <xdr:to>
      <xdr:col>23</xdr:col>
      <xdr:colOff>65173</xdr:colOff>
      <xdr:row>11</xdr:row>
      <xdr:rowOff>189202</xdr:rowOff>
    </xdr:to>
    <xdr:sp macro="" textlink="">
      <xdr:nvSpPr>
        <xdr:cNvPr id="627" name="楕円 626">
          <a:extLst>
            <a:ext uri="{FF2B5EF4-FFF2-40B4-BE49-F238E27FC236}">
              <a16:creationId xmlns:a16="http://schemas.microsoft.com/office/drawing/2014/main" id="{00000000-0008-0000-0C00-000073020000}"/>
            </a:ext>
          </a:extLst>
        </xdr:cNvPr>
        <xdr:cNvSpPr/>
      </xdr:nvSpPr>
      <xdr:spPr>
        <a:xfrm>
          <a:off x="6525755" y="6711229"/>
          <a:ext cx="147387"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155911</xdr:colOff>
      <xdr:row>12</xdr:row>
      <xdr:rowOff>43729</xdr:rowOff>
    </xdr:from>
    <xdr:to>
      <xdr:col>23</xdr:col>
      <xdr:colOff>65173</xdr:colOff>
      <xdr:row>12</xdr:row>
      <xdr:rowOff>189202</xdr:rowOff>
    </xdr:to>
    <xdr:sp macro="" textlink="">
      <xdr:nvSpPr>
        <xdr:cNvPr id="628" name="楕円 627">
          <a:extLst>
            <a:ext uri="{FF2B5EF4-FFF2-40B4-BE49-F238E27FC236}">
              <a16:creationId xmlns:a16="http://schemas.microsoft.com/office/drawing/2014/main" id="{00000000-0008-0000-0C00-000074020000}"/>
            </a:ext>
          </a:extLst>
        </xdr:cNvPr>
        <xdr:cNvSpPr/>
      </xdr:nvSpPr>
      <xdr:spPr>
        <a:xfrm>
          <a:off x="6525755" y="6711229"/>
          <a:ext cx="147387"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155911</xdr:colOff>
      <xdr:row>13</xdr:row>
      <xdr:rowOff>43729</xdr:rowOff>
    </xdr:from>
    <xdr:to>
      <xdr:col>23</xdr:col>
      <xdr:colOff>65173</xdr:colOff>
      <xdr:row>13</xdr:row>
      <xdr:rowOff>189202</xdr:rowOff>
    </xdr:to>
    <xdr:sp macro="" textlink="">
      <xdr:nvSpPr>
        <xdr:cNvPr id="629" name="楕円 628">
          <a:extLst>
            <a:ext uri="{FF2B5EF4-FFF2-40B4-BE49-F238E27FC236}">
              <a16:creationId xmlns:a16="http://schemas.microsoft.com/office/drawing/2014/main" id="{00000000-0008-0000-0C00-000075020000}"/>
            </a:ext>
          </a:extLst>
        </xdr:cNvPr>
        <xdr:cNvSpPr/>
      </xdr:nvSpPr>
      <xdr:spPr>
        <a:xfrm>
          <a:off x="6525755" y="6711229"/>
          <a:ext cx="147387"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155911</xdr:colOff>
      <xdr:row>14</xdr:row>
      <xdr:rowOff>43729</xdr:rowOff>
    </xdr:from>
    <xdr:to>
      <xdr:col>23</xdr:col>
      <xdr:colOff>65173</xdr:colOff>
      <xdr:row>14</xdr:row>
      <xdr:rowOff>189202</xdr:rowOff>
    </xdr:to>
    <xdr:sp macro="" textlink="">
      <xdr:nvSpPr>
        <xdr:cNvPr id="631" name="楕円 630">
          <a:extLst>
            <a:ext uri="{FF2B5EF4-FFF2-40B4-BE49-F238E27FC236}">
              <a16:creationId xmlns:a16="http://schemas.microsoft.com/office/drawing/2014/main" id="{00000000-0008-0000-0C00-000077020000}"/>
            </a:ext>
          </a:extLst>
        </xdr:cNvPr>
        <xdr:cNvSpPr/>
      </xdr:nvSpPr>
      <xdr:spPr>
        <a:xfrm>
          <a:off x="6525755" y="8139979"/>
          <a:ext cx="147387"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155911</xdr:colOff>
      <xdr:row>15</xdr:row>
      <xdr:rowOff>43729</xdr:rowOff>
    </xdr:from>
    <xdr:to>
      <xdr:col>23</xdr:col>
      <xdr:colOff>65173</xdr:colOff>
      <xdr:row>15</xdr:row>
      <xdr:rowOff>189202</xdr:rowOff>
    </xdr:to>
    <xdr:sp macro="" textlink="">
      <xdr:nvSpPr>
        <xdr:cNvPr id="632" name="楕円 631">
          <a:extLst>
            <a:ext uri="{FF2B5EF4-FFF2-40B4-BE49-F238E27FC236}">
              <a16:creationId xmlns:a16="http://schemas.microsoft.com/office/drawing/2014/main" id="{00000000-0008-0000-0C00-000078020000}"/>
            </a:ext>
          </a:extLst>
        </xdr:cNvPr>
        <xdr:cNvSpPr/>
      </xdr:nvSpPr>
      <xdr:spPr>
        <a:xfrm>
          <a:off x="6525755" y="8139979"/>
          <a:ext cx="147387"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155911</xdr:colOff>
      <xdr:row>16</xdr:row>
      <xdr:rowOff>43729</xdr:rowOff>
    </xdr:from>
    <xdr:to>
      <xdr:col>25</xdr:col>
      <xdr:colOff>65173</xdr:colOff>
      <xdr:row>16</xdr:row>
      <xdr:rowOff>189202</xdr:rowOff>
    </xdr:to>
    <xdr:sp macro="" textlink="">
      <xdr:nvSpPr>
        <xdr:cNvPr id="13325" name="楕円 13324">
          <a:extLst>
            <a:ext uri="{FF2B5EF4-FFF2-40B4-BE49-F238E27FC236}">
              <a16:creationId xmlns:a16="http://schemas.microsoft.com/office/drawing/2014/main" id="{00000000-0008-0000-0C00-00000D340000}"/>
            </a:ext>
          </a:extLst>
        </xdr:cNvPr>
        <xdr:cNvSpPr/>
      </xdr:nvSpPr>
      <xdr:spPr>
        <a:xfrm>
          <a:off x="6990099" y="8139979"/>
          <a:ext cx="135480"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155911</xdr:colOff>
      <xdr:row>17</xdr:row>
      <xdr:rowOff>43729</xdr:rowOff>
    </xdr:from>
    <xdr:to>
      <xdr:col>25</xdr:col>
      <xdr:colOff>65173</xdr:colOff>
      <xdr:row>17</xdr:row>
      <xdr:rowOff>189202</xdr:rowOff>
    </xdr:to>
    <xdr:sp macro="" textlink="">
      <xdr:nvSpPr>
        <xdr:cNvPr id="13326" name="楕円 13325">
          <a:extLst>
            <a:ext uri="{FF2B5EF4-FFF2-40B4-BE49-F238E27FC236}">
              <a16:creationId xmlns:a16="http://schemas.microsoft.com/office/drawing/2014/main" id="{00000000-0008-0000-0C00-00000E340000}"/>
            </a:ext>
          </a:extLst>
        </xdr:cNvPr>
        <xdr:cNvSpPr/>
      </xdr:nvSpPr>
      <xdr:spPr>
        <a:xfrm>
          <a:off x="6990099" y="8139979"/>
          <a:ext cx="135480"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155911</xdr:colOff>
      <xdr:row>18</xdr:row>
      <xdr:rowOff>43729</xdr:rowOff>
    </xdr:from>
    <xdr:to>
      <xdr:col>25</xdr:col>
      <xdr:colOff>65173</xdr:colOff>
      <xdr:row>18</xdr:row>
      <xdr:rowOff>189202</xdr:rowOff>
    </xdr:to>
    <xdr:sp macro="" textlink="">
      <xdr:nvSpPr>
        <xdr:cNvPr id="13327" name="楕円 13326">
          <a:extLst>
            <a:ext uri="{FF2B5EF4-FFF2-40B4-BE49-F238E27FC236}">
              <a16:creationId xmlns:a16="http://schemas.microsoft.com/office/drawing/2014/main" id="{00000000-0008-0000-0C00-00000F340000}"/>
            </a:ext>
          </a:extLst>
        </xdr:cNvPr>
        <xdr:cNvSpPr/>
      </xdr:nvSpPr>
      <xdr:spPr>
        <a:xfrm>
          <a:off x="6990099" y="8139979"/>
          <a:ext cx="135480"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26</xdr:col>
      <xdr:colOff>155911</xdr:colOff>
      <xdr:row>16</xdr:row>
      <xdr:rowOff>43729</xdr:rowOff>
    </xdr:from>
    <xdr:to>
      <xdr:col>27</xdr:col>
      <xdr:colOff>65173</xdr:colOff>
      <xdr:row>16</xdr:row>
      <xdr:rowOff>189202</xdr:rowOff>
    </xdr:to>
    <xdr:sp macro="" textlink="">
      <xdr:nvSpPr>
        <xdr:cNvPr id="13332" name="楕円 13331">
          <a:extLst>
            <a:ext uri="{FF2B5EF4-FFF2-40B4-BE49-F238E27FC236}">
              <a16:creationId xmlns:a16="http://schemas.microsoft.com/office/drawing/2014/main" id="{00000000-0008-0000-0C00-000014340000}"/>
            </a:ext>
          </a:extLst>
        </xdr:cNvPr>
        <xdr:cNvSpPr/>
      </xdr:nvSpPr>
      <xdr:spPr>
        <a:xfrm>
          <a:off x="6990099" y="8854354"/>
          <a:ext cx="135480"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26</xdr:col>
      <xdr:colOff>155911</xdr:colOff>
      <xdr:row>17</xdr:row>
      <xdr:rowOff>43729</xdr:rowOff>
    </xdr:from>
    <xdr:to>
      <xdr:col>27</xdr:col>
      <xdr:colOff>65173</xdr:colOff>
      <xdr:row>17</xdr:row>
      <xdr:rowOff>189202</xdr:rowOff>
    </xdr:to>
    <xdr:sp macro="" textlink="">
      <xdr:nvSpPr>
        <xdr:cNvPr id="13333" name="楕円 13332">
          <a:extLst>
            <a:ext uri="{FF2B5EF4-FFF2-40B4-BE49-F238E27FC236}">
              <a16:creationId xmlns:a16="http://schemas.microsoft.com/office/drawing/2014/main" id="{00000000-0008-0000-0C00-000015340000}"/>
            </a:ext>
          </a:extLst>
        </xdr:cNvPr>
        <xdr:cNvSpPr/>
      </xdr:nvSpPr>
      <xdr:spPr>
        <a:xfrm>
          <a:off x="6990099" y="9092479"/>
          <a:ext cx="135480"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26</xdr:col>
      <xdr:colOff>155911</xdr:colOff>
      <xdr:row>18</xdr:row>
      <xdr:rowOff>43729</xdr:rowOff>
    </xdr:from>
    <xdr:to>
      <xdr:col>27</xdr:col>
      <xdr:colOff>65173</xdr:colOff>
      <xdr:row>18</xdr:row>
      <xdr:rowOff>189202</xdr:rowOff>
    </xdr:to>
    <xdr:sp macro="" textlink="">
      <xdr:nvSpPr>
        <xdr:cNvPr id="13334" name="楕円 13333">
          <a:extLst>
            <a:ext uri="{FF2B5EF4-FFF2-40B4-BE49-F238E27FC236}">
              <a16:creationId xmlns:a16="http://schemas.microsoft.com/office/drawing/2014/main" id="{00000000-0008-0000-0C00-000016340000}"/>
            </a:ext>
          </a:extLst>
        </xdr:cNvPr>
        <xdr:cNvSpPr/>
      </xdr:nvSpPr>
      <xdr:spPr>
        <a:xfrm>
          <a:off x="6990099" y="9330604"/>
          <a:ext cx="135480"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26</xdr:col>
      <xdr:colOff>155911</xdr:colOff>
      <xdr:row>10</xdr:row>
      <xdr:rowOff>43729</xdr:rowOff>
    </xdr:from>
    <xdr:to>
      <xdr:col>27</xdr:col>
      <xdr:colOff>65173</xdr:colOff>
      <xdr:row>10</xdr:row>
      <xdr:rowOff>189202</xdr:rowOff>
    </xdr:to>
    <xdr:sp macro="" textlink="">
      <xdr:nvSpPr>
        <xdr:cNvPr id="13336" name="楕円 13335">
          <a:extLst>
            <a:ext uri="{FF2B5EF4-FFF2-40B4-BE49-F238E27FC236}">
              <a16:creationId xmlns:a16="http://schemas.microsoft.com/office/drawing/2014/main" id="{00000000-0008-0000-0C00-000018340000}"/>
            </a:ext>
          </a:extLst>
        </xdr:cNvPr>
        <xdr:cNvSpPr/>
      </xdr:nvSpPr>
      <xdr:spPr>
        <a:xfrm>
          <a:off x="7442536" y="8139979"/>
          <a:ext cx="135481"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26</xdr:col>
      <xdr:colOff>155911</xdr:colOff>
      <xdr:row>11</xdr:row>
      <xdr:rowOff>43729</xdr:rowOff>
    </xdr:from>
    <xdr:to>
      <xdr:col>27</xdr:col>
      <xdr:colOff>65173</xdr:colOff>
      <xdr:row>11</xdr:row>
      <xdr:rowOff>189202</xdr:rowOff>
    </xdr:to>
    <xdr:sp macro="" textlink="">
      <xdr:nvSpPr>
        <xdr:cNvPr id="13337" name="楕円 13336">
          <a:extLst>
            <a:ext uri="{FF2B5EF4-FFF2-40B4-BE49-F238E27FC236}">
              <a16:creationId xmlns:a16="http://schemas.microsoft.com/office/drawing/2014/main" id="{00000000-0008-0000-0C00-000019340000}"/>
            </a:ext>
          </a:extLst>
        </xdr:cNvPr>
        <xdr:cNvSpPr/>
      </xdr:nvSpPr>
      <xdr:spPr>
        <a:xfrm>
          <a:off x="7442536" y="8139979"/>
          <a:ext cx="135481"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26</xdr:col>
      <xdr:colOff>155911</xdr:colOff>
      <xdr:row>12</xdr:row>
      <xdr:rowOff>43729</xdr:rowOff>
    </xdr:from>
    <xdr:to>
      <xdr:col>27</xdr:col>
      <xdr:colOff>65173</xdr:colOff>
      <xdr:row>12</xdr:row>
      <xdr:rowOff>189202</xdr:rowOff>
    </xdr:to>
    <xdr:sp macro="" textlink="">
      <xdr:nvSpPr>
        <xdr:cNvPr id="13338" name="楕円 13337">
          <a:extLst>
            <a:ext uri="{FF2B5EF4-FFF2-40B4-BE49-F238E27FC236}">
              <a16:creationId xmlns:a16="http://schemas.microsoft.com/office/drawing/2014/main" id="{00000000-0008-0000-0C00-00001A340000}"/>
            </a:ext>
          </a:extLst>
        </xdr:cNvPr>
        <xdr:cNvSpPr/>
      </xdr:nvSpPr>
      <xdr:spPr>
        <a:xfrm>
          <a:off x="7442536" y="8139979"/>
          <a:ext cx="135481"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28</xdr:col>
      <xdr:colOff>155911</xdr:colOff>
      <xdr:row>13</xdr:row>
      <xdr:rowOff>43729</xdr:rowOff>
    </xdr:from>
    <xdr:to>
      <xdr:col>29</xdr:col>
      <xdr:colOff>65173</xdr:colOff>
      <xdr:row>13</xdr:row>
      <xdr:rowOff>189202</xdr:rowOff>
    </xdr:to>
    <xdr:sp macro="" textlink="">
      <xdr:nvSpPr>
        <xdr:cNvPr id="13339" name="楕円 13338">
          <a:extLst>
            <a:ext uri="{FF2B5EF4-FFF2-40B4-BE49-F238E27FC236}">
              <a16:creationId xmlns:a16="http://schemas.microsoft.com/office/drawing/2014/main" id="{00000000-0008-0000-0C00-00001B340000}"/>
            </a:ext>
          </a:extLst>
        </xdr:cNvPr>
        <xdr:cNvSpPr/>
      </xdr:nvSpPr>
      <xdr:spPr>
        <a:xfrm>
          <a:off x="7442536" y="8139979"/>
          <a:ext cx="135481"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28</xdr:col>
      <xdr:colOff>155911</xdr:colOff>
      <xdr:row>14</xdr:row>
      <xdr:rowOff>43729</xdr:rowOff>
    </xdr:from>
    <xdr:to>
      <xdr:col>29</xdr:col>
      <xdr:colOff>65173</xdr:colOff>
      <xdr:row>14</xdr:row>
      <xdr:rowOff>189202</xdr:rowOff>
    </xdr:to>
    <xdr:sp macro="" textlink="">
      <xdr:nvSpPr>
        <xdr:cNvPr id="13340" name="楕円 13339">
          <a:extLst>
            <a:ext uri="{FF2B5EF4-FFF2-40B4-BE49-F238E27FC236}">
              <a16:creationId xmlns:a16="http://schemas.microsoft.com/office/drawing/2014/main" id="{00000000-0008-0000-0C00-00001C340000}"/>
            </a:ext>
          </a:extLst>
        </xdr:cNvPr>
        <xdr:cNvSpPr/>
      </xdr:nvSpPr>
      <xdr:spPr>
        <a:xfrm>
          <a:off x="7442536" y="8378104"/>
          <a:ext cx="135481"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28</xdr:col>
      <xdr:colOff>155911</xdr:colOff>
      <xdr:row>15</xdr:row>
      <xdr:rowOff>43729</xdr:rowOff>
    </xdr:from>
    <xdr:to>
      <xdr:col>29</xdr:col>
      <xdr:colOff>65173</xdr:colOff>
      <xdr:row>15</xdr:row>
      <xdr:rowOff>189202</xdr:rowOff>
    </xdr:to>
    <xdr:sp macro="" textlink="">
      <xdr:nvSpPr>
        <xdr:cNvPr id="13341" name="楕円 13340">
          <a:extLst>
            <a:ext uri="{FF2B5EF4-FFF2-40B4-BE49-F238E27FC236}">
              <a16:creationId xmlns:a16="http://schemas.microsoft.com/office/drawing/2014/main" id="{00000000-0008-0000-0C00-00001D340000}"/>
            </a:ext>
          </a:extLst>
        </xdr:cNvPr>
        <xdr:cNvSpPr/>
      </xdr:nvSpPr>
      <xdr:spPr>
        <a:xfrm>
          <a:off x="7442536" y="8616229"/>
          <a:ext cx="135481"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32</xdr:col>
      <xdr:colOff>107837</xdr:colOff>
      <xdr:row>10</xdr:row>
      <xdr:rowOff>2409</xdr:rowOff>
    </xdr:from>
    <xdr:to>
      <xdr:col>33</xdr:col>
      <xdr:colOff>119062</xdr:colOff>
      <xdr:row>11</xdr:row>
      <xdr:rowOff>34756</xdr:rowOff>
    </xdr:to>
    <xdr:sp macro="" textlink="">
      <xdr:nvSpPr>
        <xdr:cNvPr id="13351" name="乗算記号 13350">
          <a:extLst>
            <a:ext uri="{FF2B5EF4-FFF2-40B4-BE49-F238E27FC236}">
              <a16:creationId xmlns:a16="http://schemas.microsoft.com/office/drawing/2014/main" id="{00000000-0008-0000-0C00-000027340000}"/>
            </a:ext>
          </a:extLst>
        </xdr:cNvPr>
        <xdr:cNvSpPr/>
      </xdr:nvSpPr>
      <xdr:spPr>
        <a:xfrm>
          <a:off x="8751775" y="7146159"/>
          <a:ext cx="237443"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107837</xdr:colOff>
      <xdr:row>10</xdr:row>
      <xdr:rowOff>2409</xdr:rowOff>
    </xdr:from>
    <xdr:to>
      <xdr:col>35</xdr:col>
      <xdr:colOff>119062</xdr:colOff>
      <xdr:row>11</xdr:row>
      <xdr:rowOff>34756</xdr:rowOff>
    </xdr:to>
    <xdr:sp macro="" textlink="">
      <xdr:nvSpPr>
        <xdr:cNvPr id="13352" name="乗算記号 13351">
          <a:extLst>
            <a:ext uri="{FF2B5EF4-FFF2-40B4-BE49-F238E27FC236}">
              <a16:creationId xmlns:a16="http://schemas.microsoft.com/office/drawing/2014/main" id="{00000000-0008-0000-0C00-000028340000}"/>
            </a:ext>
          </a:extLst>
        </xdr:cNvPr>
        <xdr:cNvSpPr/>
      </xdr:nvSpPr>
      <xdr:spPr>
        <a:xfrm>
          <a:off x="9204212" y="7146159"/>
          <a:ext cx="237444"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107837</xdr:colOff>
      <xdr:row>10</xdr:row>
      <xdr:rowOff>2409</xdr:rowOff>
    </xdr:from>
    <xdr:to>
      <xdr:col>37</xdr:col>
      <xdr:colOff>119062</xdr:colOff>
      <xdr:row>11</xdr:row>
      <xdr:rowOff>34756</xdr:rowOff>
    </xdr:to>
    <xdr:sp macro="" textlink="">
      <xdr:nvSpPr>
        <xdr:cNvPr id="13353" name="乗算記号 13352">
          <a:extLst>
            <a:ext uri="{FF2B5EF4-FFF2-40B4-BE49-F238E27FC236}">
              <a16:creationId xmlns:a16="http://schemas.microsoft.com/office/drawing/2014/main" id="{00000000-0008-0000-0C00-000029340000}"/>
            </a:ext>
          </a:extLst>
        </xdr:cNvPr>
        <xdr:cNvSpPr/>
      </xdr:nvSpPr>
      <xdr:spPr>
        <a:xfrm>
          <a:off x="9656650" y="7146159"/>
          <a:ext cx="237443"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107837</xdr:colOff>
      <xdr:row>11</xdr:row>
      <xdr:rowOff>2409</xdr:rowOff>
    </xdr:from>
    <xdr:to>
      <xdr:col>33</xdr:col>
      <xdr:colOff>119062</xdr:colOff>
      <xdr:row>12</xdr:row>
      <xdr:rowOff>34756</xdr:rowOff>
    </xdr:to>
    <xdr:sp macro="" textlink="">
      <xdr:nvSpPr>
        <xdr:cNvPr id="13354" name="乗算記号 13353">
          <a:extLst>
            <a:ext uri="{FF2B5EF4-FFF2-40B4-BE49-F238E27FC236}">
              <a16:creationId xmlns:a16="http://schemas.microsoft.com/office/drawing/2014/main" id="{00000000-0008-0000-0C00-00002A340000}"/>
            </a:ext>
          </a:extLst>
        </xdr:cNvPr>
        <xdr:cNvSpPr/>
      </xdr:nvSpPr>
      <xdr:spPr>
        <a:xfrm>
          <a:off x="8751775" y="7146159"/>
          <a:ext cx="237443"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107837</xdr:colOff>
      <xdr:row>11</xdr:row>
      <xdr:rowOff>2409</xdr:rowOff>
    </xdr:from>
    <xdr:to>
      <xdr:col>35</xdr:col>
      <xdr:colOff>119062</xdr:colOff>
      <xdr:row>12</xdr:row>
      <xdr:rowOff>34756</xdr:rowOff>
    </xdr:to>
    <xdr:sp macro="" textlink="">
      <xdr:nvSpPr>
        <xdr:cNvPr id="13355" name="乗算記号 13354">
          <a:extLst>
            <a:ext uri="{FF2B5EF4-FFF2-40B4-BE49-F238E27FC236}">
              <a16:creationId xmlns:a16="http://schemas.microsoft.com/office/drawing/2014/main" id="{00000000-0008-0000-0C00-00002B340000}"/>
            </a:ext>
          </a:extLst>
        </xdr:cNvPr>
        <xdr:cNvSpPr/>
      </xdr:nvSpPr>
      <xdr:spPr>
        <a:xfrm>
          <a:off x="9204212" y="7146159"/>
          <a:ext cx="237444"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107837</xdr:colOff>
      <xdr:row>11</xdr:row>
      <xdr:rowOff>2409</xdr:rowOff>
    </xdr:from>
    <xdr:to>
      <xdr:col>37</xdr:col>
      <xdr:colOff>119062</xdr:colOff>
      <xdr:row>12</xdr:row>
      <xdr:rowOff>34756</xdr:rowOff>
    </xdr:to>
    <xdr:sp macro="" textlink="">
      <xdr:nvSpPr>
        <xdr:cNvPr id="13356" name="乗算記号 13355">
          <a:extLst>
            <a:ext uri="{FF2B5EF4-FFF2-40B4-BE49-F238E27FC236}">
              <a16:creationId xmlns:a16="http://schemas.microsoft.com/office/drawing/2014/main" id="{00000000-0008-0000-0C00-00002C340000}"/>
            </a:ext>
          </a:extLst>
        </xdr:cNvPr>
        <xdr:cNvSpPr/>
      </xdr:nvSpPr>
      <xdr:spPr>
        <a:xfrm>
          <a:off x="9656650" y="7146159"/>
          <a:ext cx="237443"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107837</xdr:colOff>
      <xdr:row>12</xdr:row>
      <xdr:rowOff>2409</xdr:rowOff>
    </xdr:from>
    <xdr:to>
      <xdr:col>33</xdr:col>
      <xdr:colOff>119062</xdr:colOff>
      <xdr:row>13</xdr:row>
      <xdr:rowOff>34756</xdr:rowOff>
    </xdr:to>
    <xdr:sp macro="" textlink="">
      <xdr:nvSpPr>
        <xdr:cNvPr id="13357" name="乗算記号 13356">
          <a:extLst>
            <a:ext uri="{FF2B5EF4-FFF2-40B4-BE49-F238E27FC236}">
              <a16:creationId xmlns:a16="http://schemas.microsoft.com/office/drawing/2014/main" id="{00000000-0008-0000-0C00-00002D340000}"/>
            </a:ext>
          </a:extLst>
        </xdr:cNvPr>
        <xdr:cNvSpPr/>
      </xdr:nvSpPr>
      <xdr:spPr>
        <a:xfrm>
          <a:off x="8751775" y="7384284"/>
          <a:ext cx="237443"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107837</xdr:colOff>
      <xdr:row>12</xdr:row>
      <xdr:rowOff>2409</xdr:rowOff>
    </xdr:from>
    <xdr:to>
      <xdr:col>35</xdr:col>
      <xdr:colOff>119062</xdr:colOff>
      <xdr:row>13</xdr:row>
      <xdr:rowOff>34756</xdr:rowOff>
    </xdr:to>
    <xdr:sp macro="" textlink="">
      <xdr:nvSpPr>
        <xdr:cNvPr id="13358" name="乗算記号 13357">
          <a:extLst>
            <a:ext uri="{FF2B5EF4-FFF2-40B4-BE49-F238E27FC236}">
              <a16:creationId xmlns:a16="http://schemas.microsoft.com/office/drawing/2014/main" id="{00000000-0008-0000-0C00-00002E340000}"/>
            </a:ext>
          </a:extLst>
        </xdr:cNvPr>
        <xdr:cNvSpPr/>
      </xdr:nvSpPr>
      <xdr:spPr>
        <a:xfrm>
          <a:off x="9204212" y="7384284"/>
          <a:ext cx="237444"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107837</xdr:colOff>
      <xdr:row>12</xdr:row>
      <xdr:rowOff>2409</xdr:rowOff>
    </xdr:from>
    <xdr:to>
      <xdr:col>37</xdr:col>
      <xdr:colOff>119062</xdr:colOff>
      <xdr:row>13</xdr:row>
      <xdr:rowOff>34756</xdr:rowOff>
    </xdr:to>
    <xdr:sp macro="" textlink="">
      <xdr:nvSpPr>
        <xdr:cNvPr id="13359" name="乗算記号 13358">
          <a:extLst>
            <a:ext uri="{FF2B5EF4-FFF2-40B4-BE49-F238E27FC236}">
              <a16:creationId xmlns:a16="http://schemas.microsoft.com/office/drawing/2014/main" id="{00000000-0008-0000-0C00-00002F340000}"/>
            </a:ext>
          </a:extLst>
        </xdr:cNvPr>
        <xdr:cNvSpPr/>
      </xdr:nvSpPr>
      <xdr:spPr>
        <a:xfrm>
          <a:off x="9656650" y="7384284"/>
          <a:ext cx="237443"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107837</xdr:colOff>
      <xdr:row>13</xdr:row>
      <xdr:rowOff>2409</xdr:rowOff>
    </xdr:from>
    <xdr:to>
      <xdr:col>35</xdr:col>
      <xdr:colOff>119062</xdr:colOff>
      <xdr:row>14</xdr:row>
      <xdr:rowOff>34756</xdr:rowOff>
    </xdr:to>
    <xdr:sp macro="" textlink="">
      <xdr:nvSpPr>
        <xdr:cNvPr id="13360" name="乗算記号 13359">
          <a:extLst>
            <a:ext uri="{FF2B5EF4-FFF2-40B4-BE49-F238E27FC236}">
              <a16:creationId xmlns:a16="http://schemas.microsoft.com/office/drawing/2014/main" id="{00000000-0008-0000-0C00-000030340000}"/>
            </a:ext>
          </a:extLst>
        </xdr:cNvPr>
        <xdr:cNvSpPr/>
      </xdr:nvSpPr>
      <xdr:spPr>
        <a:xfrm>
          <a:off x="9204212" y="7860534"/>
          <a:ext cx="237444"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107837</xdr:colOff>
      <xdr:row>14</xdr:row>
      <xdr:rowOff>2409</xdr:rowOff>
    </xdr:from>
    <xdr:to>
      <xdr:col>35</xdr:col>
      <xdr:colOff>119062</xdr:colOff>
      <xdr:row>15</xdr:row>
      <xdr:rowOff>34756</xdr:rowOff>
    </xdr:to>
    <xdr:sp macro="" textlink="">
      <xdr:nvSpPr>
        <xdr:cNvPr id="13362" name="乗算記号 13361">
          <a:extLst>
            <a:ext uri="{FF2B5EF4-FFF2-40B4-BE49-F238E27FC236}">
              <a16:creationId xmlns:a16="http://schemas.microsoft.com/office/drawing/2014/main" id="{00000000-0008-0000-0C00-000032340000}"/>
            </a:ext>
          </a:extLst>
        </xdr:cNvPr>
        <xdr:cNvSpPr/>
      </xdr:nvSpPr>
      <xdr:spPr>
        <a:xfrm>
          <a:off x="9204212" y="7860534"/>
          <a:ext cx="237444"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107837</xdr:colOff>
      <xdr:row>15</xdr:row>
      <xdr:rowOff>2409</xdr:rowOff>
    </xdr:from>
    <xdr:to>
      <xdr:col>35</xdr:col>
      <xdr:colOff>119062</xdr:colOff>
      <xdr:row>16</xdr:row>
      <xdr:rowOff>34756</xdr:rowOff>
    </xdr:to>
    <xdr:sp macro="" textlink="">
      <xdr:nvSpPr>
        <xdr:cNvPr id="13364" name="乗算記号 13363">
          <a:extLst>
            <a:ext uri="{FF2B5EF4-FFF2-40B4-BE49-F238E27FC236}">
              <a16:creationId xmlns:a16="http://schemas.microsoft.com/office/drawing/2014/main" id="{00000000-0008-0000-0C00-000034340000}"/>
            </a:ext>
          </a:extLst>
        </xdr:cNvPr>
        <xdr:cNvSpPr/>
      </xdr:nvSpPr>
      <xdr:spPr>
        <a:xfrm>
          <a:off x="9204212" y="8098659"/>
          <a:ext cx="237444"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107837</xdr:colOff>
      <xdr:row>16</xdr:row>
      <xdr:rowOff>2409</xdr:rowOff>
    </xdr:from>
    <xdr:to>
      <xdr:col>31</xdr:col>
      <xdr:colOff>119062</xdr:colOff>
      <xdr:row>17</xdr:row>
      <xdr:rowOff>34756</xdr:rowOff>
    </xdr:to>
    <xdr:sp macro="" textlink="">
      <xdr:nvSpPr>
        <xdr:cNvPr id="13370" name="乗算記号 13369">
          <a:extLst>
            <a:ext uri="{FF2B5EF4-FFF2-40B4-BE49-F238E27FC236}">
              <a16:creationId xmlns:a16="http://schemas.microsoft.com/office/drawing/2014/main" id="{00000000-0008-0000-0C00-00003A340000}"/>
            </a:ext>
          </a:extLst>
        </xdr:cNvPr>
        <xdr:cNvSpPr/>
      </xdr:nvSpPr>
      <xdr:spPr>
        <a:xfrm>
          <a:off x="8299337" y="8098659"/>
          <a:ext cx="237444"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107837</xdr:colOff>
      <xdr:row>17</xdr:row>
      <xdr:rowOff>2409</xdr:rowOff>
    </xdr:from>
    <xdr:to>
      <xdr:col>31</xdr:col>
      <xdr:colOff>119062</xdr:colOff>
      <xdr:row>18</xdr:row>
      <xdr:rowOff>34756</xdr:rowOff>
    </xdr:to>
    <xdr:sp macro="" textlink="">
      <xdr:nvSpPr>
        <xdr:cNvPr id="13371" name="乗算記号 13370">
          <a:extLst>
            <a:ext uri="{FF2B5EF4-FFF2-40B4-BE49-F238E27FC236}">
              <a16:creationId xmlns:a16="http://schemas.microsoft.com/office/drawing/2014/main" id="{00000000-0008-0000-0C00-00003B340000}"/>
            </a:ext>
          </a:extLst>
        </xdr:cNvPr>
        <xdr:cNvSpPr/>
      </xdr:nvSpPr>
      <xdr:spPr>
        <a:xfrm>
          <a:off x="8299337" y="8098659"/>
          <a:ext cx="237444"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107837</xdr:colOff>
      <xdr:row>18</xdr:row>
      <xdr:rowOff>2409</xdr:rowOff>
    </xdr:from>
    <xdr:to>
      <xdr:col>31</xdr:col>
      <xdr:colOff>119062</xdr:colOff>
      <xdr:row>19</xdr:row>
      <xdr:rowOff>34756</xdr:rowOff>
    </xdr:to>
    <xdr:sp macro="" textlink="">
      <xdr:nvSpPr>
        <xdr:cNvPr id="13372" name="乗算記号 13371">
          <a:extLst>
            <a:ext uri="{FF2B5EF4-FFF2-40B4-BE49-F238E27FC236}">
              <a16:creationId xmlns:a16="http://schemas.microsoft.com/office/drawing/2014/main" id="{00000000-0008-0000-0C00-00003C340000}"/>
            </a:ext>
          </a:extLst>
        </xdr:cNvPr>
        <xdr:cNvSpPr/>
      </xdr:nvSpPr>
      <xdr:spPr>
        <a:xfrm>
          <a:off x="8299337" y="8098659"/>
          <a:ext cx="237444"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107837</xdr:colOff>
      <xdr:row>16</xdr:row>
      <xdr:rowOff>2409</xdr:rowOff>
    </xdr:from>
    <xdr:to>
      <xdr:col>33</xdr:col>
      <xdr:colOff>119062</xdr:colOff>
      <xdr:row>17</xdr:row>
      <xdr:rowOff>34756</xdr:rowOff>
    </xdr:to>
    <xdr:sp macro="" textlink="">
      <xdr:nvSpPr>
        <xdr:cNvPr id="13378" name="乗算記号 13377">
          <a:extLst>
            <a:ext uri="{FF2B5EF4-FFF2-40B4-BE49-F238E27FC236}">
              <a16:creationId xmlns:a16="http://schemas.microsoft.com/office/drawing/2014/main" id="{00000000-0008-0000-0C00-000042340000}"/>
            </a:ext>
          </a:extLst>
        </xdr:cNvPr>
        <xdr:cNvSpPr/>
      </xdr:nvSpPr>
      <xdr:spPr>
        <a:xfrm>
          <a:off x="8299337" y="8813034"/>
          <a:ext cx="237444"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107837</xdr:colOff>
      <xdr:row>17</xdr:row>
      <xdr:rowOff>2409</xdr:rowOff>
    </xdr:from>
    <xdr:to>
      <xdr:col>33</xdr:col>
      <xdr:colOff>119062</xdr:colOff>
      <xdr:row>18</xdr:row>
      <xdr:rowOff>34756</xdr:rowOff>
    </xdr:to>
    <xdr:sp macro="" textlink="">
      <xdr:nvSpPr>
        <xdr:cNvPr id="13379" name="乗算記号 13378">
          <a:extLst>
            <a:ext uri="{FF2B5EF4-FFF2-40B4-BE49-F238E27FC236}">
              <a16:creationId xmlns:a16="http://schemas.microsoft.com/office/drawing/2014/main" id="{00000000-0008-0000-0C00-000043340000}"/>
            </a:ext>
          </a:extLst>
        </xdr:cNvPr>
        <xdr:cNvSpPr/>
      </xdr:nvSpPr>
      <xdr:spPr>
        <a:xfrm>
          <a:off x="8299337" y="9051159"/>
          <a:ext cx="237444"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107837</xdr:colOff>
      <xdr:row>18</xdr:row>
      <xdr:rowOff>2409</xdr:rowOff>
    </xdr:from>
    <xdr:to>
      <xdr:col>33</xdr:col>
      <xdr:colOff>119062</xdr:colOff>
      <xdr:row>19</xdr:row>
      <xdr:rowOff>34756</xdr:rowOff>
    </xdr:to>
    <xdr:sp macro="" textlink="">
      <xdr:nvSpPr>
        <xdr:cNvPr id="13380" name="乗算記号 13379">
          <a:extLst>
            <a:ext uri="{FF2B5EF4-FFF2-40B4-BE49-F238E27FC236}">
              <a16:creationId xmlns:a16="http://schemas.microsoft.com/office/drawing/2014/main" id="{00000000-0008-0000-0C00-000044340000}"/>
            </a:ext>
          </a:extLst>
        </xdr:cNvPr>
        <xdr:cNvSpPr/>
      </xdr:nvSpPr>
      <xdr:spPr>
        <a:xfrm>
          <a:off x="8299337" y="9289284"/>
          <a:ext cx="237444"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107837</xdr:colOff>
      <xdr:row>16</xdr:row>
      <xdr:rowOff>2409</xdr:rowOff>
    </xdr:from>
    <xdr:to>
      <xdr:col>29</xdr:col>
      <xdr:colOff>119062</xdr:colOff>
      <xdr:row>17</xdr:row>
      <xdr:rowOff>34756</xdr:rowOff>
    </xdr:to>
    <xdr:sp macro="" textlink="">
      <xdr:nvSpPr>
        <xdr:cNvPr id="13382" name="乗算記号 13381">
          <a:extLst>
            <a:ext uri="{FF2B5EF4-FFF2-40B4-BE49-F238E27FC236}">
              <a16:creationId xmlns:a16="http://schemas.microsoft.com/office/drawing/2014/main" id="{00000000-0008-0000-0C00-000046340000}"/>
            </a:ext>
          </a:extLst>
        </xdr:cNvPr>
        <xdr:cNvSpPr/>
      </xdr:nvSpPr>
      <xdr:spPr>
        <a:xfrm>
          <a:off x="8299337" y="8813034"/>
          <a:ext cx="237444"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107837</xdr:colOff>
      <xdr:row>17</xdr:row>
      <xdr:rowOff>2409</xdr:rowOff>
    </xdr:from>
    <xdr:to>
      <xdr:col>29</xdr:col>
      <xdr:colOff>119062</xdr:colOff>
      <xdr:row>18</xdr:row>
      <xdr:rowOff>34756</xdr:rowOff>
    </xdr:to>
    <xdr:sp macro="" textlink="">
      <xdr:nvSpPr>
        <xdr:cNvPr id="13383" name="乗算記号 13382">
          <a:extLst>
            <a:ext uri="{FF2B5EF4-FFF2-40B4-BE49-F238E27FC236}">
              <a16:creationId xmlns:a16="http://schemas.microsoft.com/office/drawing/2014/main" id="{00000000-0008-0000-0C00-000047340000}"/>
            </a:ext>
          </a:extLst>
        </xdr:cNvPr>
        <xdr:cNvSpPr/>
      </xdr:nvSpPr>
      <xdr:spPr>
        <a:xfrm>
          <a:off x="8299337" y="9051159"/>
          <a:ext cx="237444"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107837</xdr:colOff>
      <xdr:row>18</xdr:row>
      <xdr:rowOff>2409</xdr:rowOff>
    </xdr:from>
    <xdr:to>
      <xdr:col>29</xdr:col>
      <xdr:colOff>119062</xdr:colOff>
      <xdr:row>19</xdr:row>
      <xdr:rowOff>34756</xdr:rowOff>
    </xdr:to>
    <xdr:sp macro="" textlink="">
      <xdr:nvSpPr>
        <xdr:cNvPr id="13384" name="乗算記号 13383">
          <a:extLst>
            <a:ext uri="{FF2B5EF4-FFF2-40B4-BE49-F238E27FC236}">
              <a16:creationId xmlns:a16="http://schemas.microsoft.com/office/drawing/2014/main" id="{00000000-0008-0000-0C00-000048340000}"/>
            </a:ext>
          </a:extLst>
        </xdr:cNvPr>
        <xdr:cNvSpPr/>
      </xdr:nvSpPr>
      <xdr:spPr>
        <a:xfrm>
          <a:off x="8299337" y="9289284"/>
          <a:ext cx="237444"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127643</xdr:colOff>
      <xdr:row>8</xdr:row>
      <xdr:rowOff>39415</xdr:rowOff>
    </xdr:from>
    <xdr:to>
      <xdr:col>27</xdr:col>
      <xdr:colOff>77916</xdr:colOff>
      <xdr:row>8</xdr:row>
      <xdr:rowOff>217581</xdr:rowOff>
    </xdr:to>
    <xdr:sp macro="" textlink="">
      <xdr:nvSpPr>
        <xdr:cNvPr id="13394" name="フリーフォーム: 図形 13393">
          <a:extLst>
            <a:ext uri="{FF2B5EF4-FFF2-40B4-BE49-F238E27FC236}">
              <a16:creationId xmlns:a16="http://schemas.microsoft.com/office/drawing/2014/main" id="{00000000-0008-0000-0C00-000052340000}"/>
            </a:ext>
          </a:extLst>
        </xdr:cNvPr>
        <xdr:cNvSpPr/>
      </xdr:nvSpPr>
      <xdr:spPr>
        <a:xfrm>
          <a:off x="7414268" y="6706915"/>
          <a:ext cx="176492"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26</xdr:col>
      <xdr:colOff>127643</xdr:colOff>
      <xdr:row>9</xdr:row>
      <xdr:rowOff>39415</xdr:rowOff>
    </xdr:from>
    <xdr:to>
      <xdr:col>27</xdr:col>
      <xdr:colOff>77916</xdr:colOff>
      <xdr:row>9</xdr:row>
      <xdr:rowOff>217581</xdr:rowOff>
    </xdr:to>
    <xdr:sp macro="" textlink="">
      <xdr:nvSpPr>
        <xdr:cNvPr id="13395" name="フリーフォーム: 図形 13394">
          <a:extLst>
            <a:ext uri="{FF2B5EF4-FFF2-40B4-BE49-F238E27FC236}">
              <a16:creationId xmlns:a16="http://schemas.microsoft.com/office/drawing/2014/main" id="{00000000-0008-0000-0C00-000053340000}"/>
            </a:ext>
          </a:extLst>
        </xdr:cNvPr>
        <xdr:cNvSpPr/>
      </xdr:nvSpPr>
      <xdr:spPr>
        <a:xfrm>
          <a:off x="7414268" y="6706915"/>
          <a:ext cx="176492"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127643</xdr:colOff>
      <xdr:row>16</xdr:row>
      <xdr:rowOff>39415</xdr:rowOff>
    </xdr:from>
    <xdr:to>
      <xdr:col>23</xdr:col>
      <xdr:colOff>77916</xdr:colOff>
      <xdr:row>16</xdr:row>
      <xdr:rowOff>217581</xdr:rowOff>
    </xdr:to>
    <xdr:sp macro="" textlink="">
      <xdr:nvSpPr>
        <xdr:cNvPr id="13396" name="フリーフォーム: 図形 13395">
          <a:extLst>
            <a:ext uri="{FF2B5EF4-FFF2-40B4-BE49-F238E27FC236}">
              <a16:creationId xmlns:a16="http://schemas.microsoft.com/office/drawing/2014/main" id="{00000000-0008-0000-0C00-000054340000}"/>
            </a:ext>
          </a:extLst>
        </xdr:cNvPr>
        <xdr:cNvSpPr/>
      </xdr:nvSpPr>
      <xdr:spPr>
        <a:xfrm>
          <a:off x="7414268" y="6706915"/>
          <a:ext cx="176492"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127643</xdr:colOff>
      <xdr:row>17</xdr:row>
      <xdr:rowOff>39415</xdr:rowOff>
    </xdr:from>
    <xdr:to>
      <xdr:col>23</xdr:col>
      <xdr:colOff>77916</xdr:colOff>
      <xdr:row>17</xdr:row>
      <xdr:rowOff>217581</xdr:rowOff>
    </xdr:to>
    <xdr:sp macro="" textlink="">
      <xdr:nvSpPr>
        <xdr:cNvPr id="13397" name="フリーフォーム: 図形 13396">
          <a:extLst>
            <a:ext uri="{FF2B5EF4-FFF2-40B4-BE49-F238E27FC236}">
              <a16:creationId xmlns:a16="http://schemas.microsoft.com/office/drawing/2014/main" id="{00000000-0008-0000-0C00-000055340000}"/>
            </a:ext>
          </a:extLst>
        </xdr:cNvPr>
        <xdr:cNvSpPr/>
      </xdr:nvSpPr>
      <xdr:spPr>
        <a:xfrm>
          <a:off x="7414268" y="6945040"/>
          <a:ext cx="176492"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127643</xdr:colOff>
      <xdr:row>18</xdr:row>
      <xdr:rowOff>39415</xdr:rowOff>
    </xdr:from>
    <xdr:to>
      <xdr:col>23</xdr:col>
      <xdr:colOff>77916</xdr:colOff>
      <xdr:row>18</xdr:row>
      <xdr:rowOff>217581</xdr:rowOff>
    </xdr:to>
    <xdr:sp macro="" textlink="">
      <xdr:nvSpPr>
        <xdr:cNvPr id="13398" name="フリーフォーム: 図形 13397">
          <a:extLst>
            <a:ext uri="{FF2B5EF4-FFF2-40B4-BE49-F238E27FC236}">
              <a16:creationId xmlns:a16="http://schemas.microsoft.com/office/drawing/2014/main" id="{00000000-0008-0000-0C00-000056340000}"/>
            </a:ext>
          </a:extLst>
        </xdr:cNvPr>
        <xdr:cNvSpPr/>
      </xdr:nvSpPr>
      <xdr:spPr>
        <a:xfrm>
          <a:off x="7414268" y="7183165"/>
          <a:ext cx="176492"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34</xdr:col>
      <xdr:colOff>127643</xdr:colOff>
      <xdr:row>16</xdr:row>
      <xdr:rowOff>39415</xdr:rowOff>
    </xdr:from>
    <xdr:to>
      <xdr:col>35</xdr:col>
      <xdr:colOff>77916</xdr:colOff>
      <xdr:row>16</xdr:row>
      <xdr:rowOff>217581</xdr:rowOff>
    </xdr:to>
    <xdr:sp macro="" textlink="">
      <xdr:nvSpPr>
        <xdr:cNvPr id="13399" name="フリーフォーム: 図形 13398">
          <a:extLst>
            <a:ext uri="{FF2B5EF4-FFF2-40B4-BE49-F238E27FC236}">
              <a16:creationId xmlns:a16="http://schemas.microsoft.com/office/drawing/2014/main" id="{00000000-0008-0000-0C00-000057340000}"/>
            </a:ext>
          </a:extLst>
        </xdr:cNvPr>
        <xdr:cNvSpPr/>
      </xdr:nvSpPr>
      <xdr:spPr>
        <a:xfrm>
          <a:off x="7414268" y="6706915"/>
          <a:ext cx="176492"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34</xdr:col>
      <xdr:colOff>127643</xdr:colOff>
      <xdr:row>17</xdr:row>
      <xdr:rowOff>39415</xdr:rowOff>
    </xdr:from>
    <xdr:to>
      <xdr:col>35</xdr:col>
      <xdr:colOff>77916</xdr:colOff>
      <xdr:row>17</xdr:row>
      <xdr:rowOff>217581</xdr:rowOff>
    </xdr:to>
    <xdr:sp macro="" textlink="">
      <xdr:nvSpPr>
        <xdr:cNvPr id="13400" name="フリーフォーム: 図形 13399">
          <a:extLst>
            <a:ext uri="{FF2B5EF4-FFF2-40B4-BE49-F238E27FC236}">
              <a16:creationId xmlns:a16="http://schemas.microsoft.com/office/drawing/2014/main" id="{00000000-0008-0000-0C00-000058340000}"/>
            </a:ext>
          </a:extLst>
        </xdr:cNvPr>
        <xdr:cNvSpPr/>
      </xdr:nvSpPr>
      <xdr:spPr>
        <a:xfrm>
          <a:off x="7414268" y="6945040"/>
          <a:ext cx="176492"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34</xdr:col>
      <xdr:colOff>127643</xdr:colOff>
      <xdr:row>18</xdr:row>
      <xdr:rowOff>39415</xdr:rowOff>
    </xdr:from>
    <xdr:to>
      <xdr:col>35</xdr:col>
      <xdr:colOff>77916</xdr:colOff>
      <xdr:row>18</xdr:row>
      <xdr:rowOff>217581</xdr:rowOff>
    </xdr:to>
    <xdr:sp macro="" textlink="">
      <xdr:nvSpPr>
        <xdr:cNvPr id="13401" name="フリーフォーム: 図形 13400">
          <a:extLst>
            <a:ext uri="{FF2B5EF4-FFF2-40B4-BE49-F238E27FC236}">
              <a16:creationId xmlns:a16="http://schemas.microsoft.com/office/drawing/2014/main" id="{00000000-0008-0000-0C00-000059340000}"/>
            </a:ext>
          </a:extLst>
        </xdr:cNvPr>
        <xdr:cNvSpPr/>
      </xdr:nvSpPr>
      <xdr:spPr>
        <a:xfrm>
          <a:off x="7414268" y="7183165"/>
          <a:ext cx="176492"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28</xdr:col>
      <xdr:colOff>127643</xdr:colOff>
      <xdr:row>10</xdr:row>
      <xdr:rowOff>39415</xdr:rowOff>
    </xdr:from>
    <xdr:to>
      <xdr:col>29</xdr:col>
      <xdr:colOff>77916</xdr:colOff>
      <xdr:row>10</xdr:row>
      <xdr:rowOff>217581</xdr:rowOff>
    </xdr:to>
    <xdr:sp macro="" textlink="">
      <xdr:nvSpPr>
        <xdr:cNvPr id="13405" name="フリーフォーム: 図形 13404">
          <a:extLst>
            <a:ext uri="{FF2B5EF4-FFF2-40B4-BE49-F238E27FC236}">
              <a16:creationId xmlns:a16="http://schemas.microsoft.com/office/drawing/2014/main" id="{00000000-0008-0000-0C00-00005D340000}"/>
            </a:ext>
          </a:extLst>
        </xdr:cNvPr>
        <xdr:cNvSpPr/>
      </xdr:nvSpPr>
      <xdr:spPr>
        <a:xfrm>
          <a:off x="7414268" y="6706915"/>
          <a:ext cx="176492"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28</xdr:col>
      <xdr:colOff>127643</xdr:colOff>
      <xdr:row>11</xdr:row>
      <xdr:rowOff>39415</xdr:rowOff>
    </xdr:from>
    <xdr:to>
      <xdr:col>29</xdr:col>
      <xdr:colOff>77916</xdr:colOff>
      <xdr:row>11</xdr:row>
      <xdr:rowOff>217581</xdr:rowOff>
    </xdr:to>
    <xdr:sp macro="" textlink="">
      <xdr:nvSpPr>
        <xdr:cNvPr id="13406" name="フリーフォーム: 図形 13405">
          <a:extLst>
            <a:ext uri="{FF2B5EF4-FFF2-40B4-BE49-F238E27FC236}">
              <a16:creationId xmlns:a16="http://schemas.microsoft.com/office/drawing/2014/main" id="{00000000-0008-0000-0C00-00005E340000}"/>
            </a:ext>
          </a:extLst>
        </xdr:cNvPr>
        <xdr:cNvSpPr/>
      </xdr:nvSpPr>
      <xdr:spPr>
        <a:xfrm>
          <a:off x="7414268" y="6945040"/>
          <a:ext cx="176492"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28</xdr:col>
      <xdr:colOff>127643</xdr:colOff>
      <xdr:row>12</xdr:row>
      <xdr:rowOff>39415</xdr:rowOff>
    </xdr:from>
    <xdr:to>
      <xdr:col>29</xdr:col>
      <xdr:colOff>77916</xdr:colOff>
      <xdr:row>12</xdr:row>
      <xdr:rowOff>217581</xdr:rowOff>
    </xdr:to>
    <xdr:sp macro="" textlink="">
      <xdr:nvSpPr>
        <xdr:cNvPr id="13407" name="フリーフォーム: 図形 13406">
          <a:extLst>
            <a:ext uri="{FF2B5EF4-FFF2-40B4-BE49-F238E27FC236}">
              <a16:creationId xmlns:a16="http://schemas.microsoft.com/office/drawing/2014/main" id="{00000000-0008-0000-0C00-00005F340000}"/>
            </a:ext>
          </a:extLst>
        </xdr:cNvPr>
        <xdr:cNvSpPr/>
      </xdr:nvSpPr>
      <xdr:spPr>
        <a:xfrm>
          <a:off x="7414268" y="7183165"/>
          <a:ext cx="176492"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30</xdr:col>
      <xdr:colOff>127643</xdr:colOff>
      <xdr:row>10</xdr:row>
      <xdr:rowOff>39415</xdr:rowOff>
    </xdr:from>
    <xdr:to>
      <xdr:col>31</xdr:col>
      <xdr:colOff>77916</xdr:colOff>
      <xdr:row>10</xdr:row>
      <xdr:rowOff>217581</xdr:rowOff>
    </xdr:to>
    <xdr:sp macro="" textlink="">
      <xdr:nvSpPr>
        <xdr:cNvPr id="13408" name="フリーフォーム: 図形 13407">
          <a:extLst>
            <a:ext uri="{FF2B5EF4-FFF2-40B4-BE49-F238E27FC236}">
              <a16:creationId xmlns:a16="http://schemas.microsoft.com/office/drawing/2014/main" id="{00000000-0008-0000-0C00-000060340000}"/>
            </a:ext>
          </a:extLst>
        </xdr:cNvPr>
        <xdr:cNvSpPr/>
      </xdr:nvSpPr>
      <xdr:spPr>
        <a:xfrm>
          <a:off x="7414268" y="6706915"/>
          <a:ext cx="176492"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30</xdr:col>
      <xdr:colOff>127643</xdr:colOff>
      <xdr:row>11</xdr:row>
      <xdr:rowOff>39415</xdr:rowOff>
    </xdr:from>
    <xdr:to>
      <xdr:col>31</xdr:col>
      <xdr:colOff>77916</xdr:colOff>
      <xdr:row>11</xdr:row>
      <xdr:rowOff>217581</xdr:rowOff>
    </xdr:to>
    <xdr:sp macro="" textlink="">
      <xdr:nvSpPr>
        <xdr:cNvPr id="13409" name="フリーフォーム: 図形 13408">
          <a:extLst>
            <a:ext uri="{FF2B5EF4-FFF2-40B4-BE49-F238E27FC236}">
              <a16:creationId xmlns:a16="http://schemas.microsoft.com/office/drawing/2014/main" id="{00000000-0008-0000-0C00-000061340000}"/>
            </a:ext>
          </a:extLst>
        </xdr:cNvPr>
        <xdr:cNvSpPr/>
      </xdr:nvSpPr>
      <xdr:spPr>
        <a:xfrm>
          <a:off x="7414268" y="6945040"/>
          <a:ext cx="176492"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30</xdr:col>
      <xdr:colOff>127643</xdr:colOff>
      <xdr:row>12</xdr:row>
      <xdr:rowOff>39415</xdr:rowOff>
    </xdr:from>
    <xdr:to>
      <xdr:col>31</xdr:col>
      <xdr:colOff>77916</xdr:colOff>
      <xdr:row>12</xdr:row>
      <xdr:rowOff>217581</xdr:rowOff>
    </xdr:to>
    <xdr:sp macro="" textlink="">
      <xdr:nvSpPr>
        <xdr:cNvPr id="13410" name="フリーフォーム: 図形 13409">
          <a:extLst>
            <a:ext uri="{FF2B5EF4-FFF2-40B4-BE49-F238E27FC236}">
              <a16:creationId xmlns:a16="http://schemas.microsoft.com/office/drawing/2014/main" id="{00000000-0008-0000-0C00-000062340000}"/>
            </a:ext>
          </a:extLst>
        </xdr:cNvPr>
        <xdr:cNvSpPr/>
      </xdr:nvSpPr>
      <xdr:spPr>
        <a:xfrm>
          <a:off x="7414268" y="7183165"/>
          <a:ext cx="176492"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32</xdr:col>
      <xdr:colOff>107837</xdr:colOff>
      <xdr:row>12</xdr:row>
      <xdr:rowOff>2409</xdr:rowOff>
    </xdr:from>
    <xdr:to>
      <xdr:col>33</xdr:col>
      <xdr:colOff>119062</xdr:colOff>
      <xdr:row>13</xdr:row>
      <xdr:rowOff>34756</xdr:rowOff>
    </xdr:to>
    <xdr:sp macro="" textlink="">
      <xdr:nvSpPr>
        <xdr:cNvPr id="13411" name="乗算記号 13410">
          <a:extLst>
            <a:ext uri="{FF2B5EF4-FFF2-40B4-BE49-F238E27FC236}">
              <a16:creationId xmlns:a16="http://schemas.microsoft.com/office/drawing/2014/main" id="{00000000-0008-0000-0C00-000063340000}"/>
            </a:ext>
          </a:extLst>
        </xdr:cNvPr>
        <xdr:cNvSpPr/>
      </xdr:nvSpPr>
      <xdr:spPr>
        <a:xfrm>
          <a:off x="8299337" y="7146159"/>
          <a:ext cx="237444"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127643</xdr:colOff>
      <xdr:row>13</xdr:row>
      <xdr:rowOff>39415</xdr:rowOff>
    </xdr:from>
    <xdr:to>
      <xdr:col>33</xdr:col>
      <xdr:colOff>77916</xdr:colOff>
      <xdr:row>13</xdr:row>
      <xdr:rowOff>217581</xdr:rowOff>
    </xdr:to>
    <xdr:sp macro="" textlink="">
      <xdr:nvSpPr>
        <xdr:cNvPr id="13412" name="フリーフォーム: 図形 13411">
          <a:extLst>
            <a:ext uri="{FF2B5EF4-FFF2-40B4-BE49-F238E27FC236}">
              <a16:creationId xmlns:a16="http://schemas.microsoft.com/office/drawing/2014/main" id="{00000000-0008-0000-0C00-000064340000}"/>
            </a:ext>
          </a:extLst>
        </xdr:cNvPr>
        <xdr:cNvSpPr/>
      </xdr:nvSpPr>
      <xdr:spPr>
        <a:xfrm>
          <a:off x="8319143" y="7421290"/>
          <a:ext cx="176492"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32</xdr:col>
      <xdr:colOff>127643</xdr:colOff>
      <xdr:row>14</xdr:row>
      <xdr:rowOff>39415</xdr:rowOff>
    </xdr:from>
    <xdr:to>
      <xdr:col>33</xdr:col>
      <xdr:colOff>77916</xdr:colOff>
      <xdr:row>14</xdr:row>
      <xdr:rowOff>217581</xdr:rowOff>
    </xdr:to>
    <xdr:sp macro="" textlink="">
      <xdr:nvSpPr>
        <xdr:cNvPr id="13413" name="フリーフォーム: 図形 13412">
          <a:extLst>
            <a:ext uri="{FF2B5EF4-FFF2-40B4-BE49-F238E27FC236}">
              <a16:creationId xmlns:a16="http://schemas.microsoft.com/office/drawing/2014/main" id="{00000000-0008-0000-0C00-000065340000}"/>
            </a:ext>
          </a:extLst>
        </xdr:cNvPr>
        <xdr:cNvSpPr/>
      </xdr:nvSpPr>
      <xdr:spPr>
        <a:xfrm>
          <a:off x="8319143" y="7659415"/>
          <a:ext cx="176492"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32</xdr:col>
      <xdr:colOff>127643</xdr:colOff>
      <xdr:row>15</xdr:row>
      <xdr:rowOff>39415</xdr:rowOff>
    </xdr:from>
    <xdr:to>
      <xdr:col>33</xdr:col>
      <xdr:colOff>77916</xdr:colOff>
      <xdr:row>15</xdr:row>
      <xdr:rowOff>217581</xdr:rowOff>
    </xdr:to>
    <xdr:sp macro="" textlink="">
      <xdr:nvSpPr>
        <xdr:cNvPr id="13414" name="フリーフォーム: 図形 13413">
          <a:extLst>
            <a:ext uri="{FF2B5EF4-FFF2-40B4-BE49-F238E27FC236}">
              <a16:creationId xmlns:a16="http://schemas.microsoft.com/office/drawing/2014/main" id="{00000000-0008-0000-0C00-000066340000}"/>
            </a:ext>
          </a:extLst>
        </xdr:cNvPr>
        <xdr:cNvSpPr/>
      </xdr:nvSpPr>
      <xdr:spPr>
        <a:xfrm>
          <a:off x="8319143" y="7897540"/>
          <a:ext cx="176492"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127643</xdr:colOff>
      <xdr:row>7</xdr:row>
      <xdr:rowOff>39415</xdr:rowOff>
    </xdr:from>
    <xdr:to>
      <xdr:col>25</xdr:col>
      <xdr:colOff>77916</xdr:colOff>
      <xdr:row>7</xdr:row>
      <xdr:rowOff>217581</xdr:rowOff>
    </xdr:to>
    <xdr:sp macro="" textlink="">
      <xdr:nvSpPr>
        <xdr:cNvPr id="23" name="フリーフォーム: 図形 22">
          <a:extLst>
            <a:ext uri="{FF2B5EF4-FFF2-40B4-BE49-F238E27FC236}">
              <a16:creationId xmlns:a16="http://schemas.microsoft.com/office/drawing/2014/main" id="{00000000-0008-0000-0C00-000017000000}"/>
            </a:ext>
          </a:extLst>
        </xdr:cNvPr>
        <xdr:cNvSpPr/>
      </xdr:nvSpPr>
      <xdr:spPr>
        <a:xfrm>
          <a:off x="6933091" y="8086398"/>
          <a:ext cx="180187"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127643</xdr:colOff>
      <xdr:row>8</xdr:row>
      <xdr:rowOff>39415</xdr:rowOff>
    </xdr:from>
    <xdr:to>
      <xdr:col>25</xdr:col>
      <xdr:colOff>77916</xdr:colOff>
      <xdr:row>8</xdr:row>
      <xdr:rowOff>217581</xdr:rowOff>
    </xdr:to>
    <xdr:sp macro="" textlink="">
      <xdr:nvSpPr>
        <xdr:cNvPr id="24" name="フリーフォーム: 図形 23">
          <a:extLst>
            <a:ext uri="{FF2B5EF4-FFF2-40B4-BE49-F238E27FC236}">
              <a16:creationId xmlns:a16="http://schemas.microsoft.com/office/drawing/2014/main" id="{00000000-0008-0000-0C00-000018000000}"/>
            </a:ext>
          </a:extLst>
        </xdr:cNvPr>
        <xdr:cNvSpPr/>
      </xdr:nvSpPr>
      <xdr:spPr>
        <a:xfrm>
          <a:off x="6933091" y="8322881"/>
          <a:ext cx="180187"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127643</xdr:colOff>
      <xdr:row>9</xdr:row>
      <xdr:rowOff>39415</xdr:rowOff>
    </xdr:from>
    <xdr:to>
      <xdr:col>25</xdr:col>
      <xdr:colOff>77916</xdr:colOff>
      <xdr:row>9</xdr:row>
      <xdr:rowOff>217581</xdr:rowOff>
    </xdr:to>
    <xdr:sp macro="" textlink="">
      <xdr:nvSpPr>
        <xdr:cNvPr id="25" name="フリーフォーム: 図形 24">
          <a:extLst>
            <a:ext uri="{FF2B5EF4-FFF2-40B4-BE49-F238E27FC236}">
              <a16:creationId xmlns:a16="http://schemas.microsoft.com/office/drawing/2014/main" id="{00000000-0008-0000-0C00-000019000000}"/>
            </a:ext>
          </a:extLst>
        </xdr:cNvPr>
        <xdr:cNvSpPr/>
      </xdr:nvSpPr>
      <xdr:spPr>
        <a:xfrm>
          <a:off x="6933091" y="8559363"/>
          <a:ext cx="180187"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36</xdr:col>
      <xdr:colOff>127643</xdr:colOff>
      <xdr:row>13</xdr:row>
      <xdr:rowOff>39415</xdr:rowOff>
    </xdr:from>
    <xdr:to>
      <xdr:col>37</xdr:col>
      <xdr:colOff>77916</xdr:colOff>
      <xdr:row>13</xdr:row>
      <xdr:rowOff>217581</xdr:rowOff>
    </xdr:to>
    <xdr:sp macro="" textlink="">
      <xdr:nvSpPr>
        <xdr:cNvPr id="32" name="フリーフォーム: 図形 31">
          <a:extLst>
            <a:ext uri="{FF2B5EF4-FFF2-40B4-BE49-F238E27FC236}">
              <a16:creationId xmlns:a16="http://schemas.microsoft.com/office/drawing/2014/main" id="{00000000-0008-0000-0C00-000020000000}"/>
            </a:ext>
          </a:extLst>
        </xdr:cNvPr>
        <xdr:cNvSpPr/>
      </xdr:nvSpPr>
      <xdr:spPr>
        <a:xfrm>
          <a:off x="9692057" y="8795846"/>
          <a:ext cx="180187"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36</xdr:col>
      <xdr:colOff>127643</xdr:colOff>
      <xdr:row>14</xdr:row>
      <xdr:rowOff>39415</xdr:rowOff>
    </xdr:from>
    <xdr:to>
      <xdr:col>37</xdr:col>
      <xdr:colOff>77916</xdr:colOff>
      <xdr:row>14</xdr:row>
      <xdr:rowOff>217581</xdr:rowOff>
    </xdr:to>
    <xdr:sp macro="" textlink="">
      <xdr:nvSpPr>
        <xdr:cNvPr id="33" name="フリーフォーム: 図形 32">
          <a:extLst>
            <a:ext uri="{FF2B5EF4-FFF2-40B4-BE49-F238E27FC236}">
              <a16:creationId xmlns:a16="http://schemas.microsoft.com/office/drawing/2014/main" id="{00000000-0008-0000-0C00-000021000000}"/>
            </a:ext>
          </a:extLst>
        </xdr:cNvPr>
        <xdr:cNvSpPr/>
      </xdr:nvSpPr>
      <xdr:spPr>
        <a:xfrm>
          <a:off x="9692057" y="9032329"/>
          <a:ext cx="180187"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36</xdr:col>
      <xdr:colOff>127643</xdr:colOff>
      <xdr:row>15</xdr:row>
      <xdr:rowOff>39415</xdr:rowOff>
    </xdr:from>
    <xdr:to>
      <xdr:col>37</xdr:col>
      <xdr:colOff>77916</xdr:colOff>
      <xdr:row>15</xdr:row>
      <xdr:rowOff>217581</xdr:rowOff>
    </xdr:to>
    <xdr:sp macro="" textlink="">
      <xdr:nvSpPr>
        <xdr:cNvPr id="34" name="フリーフォーム: 図形 33">
          <a:extLst>
            <a:ext uri="{FF2B5EF4-FFF2-40B4-BE49-F238E27FC236}">
              <a16:creationId xmlns:a16="http://schemas.microsoft.com/office/drawing/2014/main" id="{00000000-0008-0000-0C00-000022000000}"/>
            </a:ext>
          </a:extLst>
        </xdr:cNvPr>
        <xdr:cNvSpPr/>
      </xdr:nvSpPr>
      <xdr:spPr>
        <a:xfrm>
          <a:off x="9692057" y="9268812"/>
          <a:ext cx="180187"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36</xdr:col>
      <xdr:colOff>155911</xdr:colOff>
      <xdr:row>16</xdr:row>
      <xdr:rowOff>43729</xdr:rowOff>
    </xdr:from>
    <xdr:to>
      <xdr:col>37</xdr:col>
      <xdr:colOff>65173</xdr:colOff>
      <xdr:row>16</xdr:row>
      <xdr:rowOff>189202</xdr:rowOff>
    </xdr:to>
    <xdr:sp macro="" textlink="">
      <xdr:nvSpPr>
        <xdr:cNvPr id="38" name="楕円 37">
          <a:extLst>
            <a:ext uri="{FF2B5EF4-FFF2-40B4-BE49-F238E27FC236}">
              <a16:creationId xmlns:a16="http://schemas.microsoft.com/office/drawing/2014/main" id="{00000000-0008-0000-0C00-000026000000}"/>
            </a:ext>
          </a:extLst>
        </xdr:cNvPr>
        <xdr:cNvSpPr/>
      </xdr:nvSpPr>
      <xdr:spPr>
        <a:xfrm>
          <a:off x="7421187" y="8800160"/>
          <a:ext cx="139176"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36</xdr:col>
      <xdr:colOff>155911</xdr:colOff>
      <xdr:row>17</xdr:row>
      <xdr:rowOff>43729</xdr:rowOff>
    </xdr:from>
    <xdr:to>
      <xdr:col>37</xdr:col>
      <xdr:colOff>65173</xdr:colOff>
      <xdr:row>17</xdr:row>
      <xdr:rowOff>189202</xdr:rowOff>
    </xdr:to>
    <xdr:sp macro="" textlink="">
      <xdr:nvSpPr>
        <xdr:cNvPr id="39" name="楕円 38">
          <a:extLst>
            <a:ext uri="{FF2B5EF4-FFF2-40B4-BE49-F238E27FC236}">
              <a16:creationId xmlns:a16="http://schemas.microsoft.com/office/drawing/2014/main" id="{00000000-0008-0000-0C00-000027000000}"/>
            </a:ext>
          </a:extLst>
        </xdr:cNvPr>
        <xdr:cNvSpPr/>
      </xdr:nvSpPr>
      <xdr:spPr>
        <a:xfrm>
          <a:off x="7421187" y="9036643"/>
          <a:ext cx="139176"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36</xdr:col>
      <xdr:colOff>155911</xdr:colOff>
      <xdr:row>18</xdr:row>
      <xdr:rowOff>43729</xdr:rowOff>
    </xdr:from>
    <xdr:to>
      <xdr:col>37</xdr:col>
      <xdr:colOff>65173</xdr:colOff>
      <xdr:row>18</xdr:row>
      <xdr:rowOff>189202</xdr:rowOff>
    </xdr:to>
    <xdr:sp macro="" textlink="">
      <xdr:nvSpPr>
        <xdr:cNvPr id="40" name="楕円 39">
          <a:extLst>
            <a:ext uri="{FF2B5EF4-FFF2-40B4-BE49-F238E27FC236}">
              <a16:creationId xmlns:a16="http://schemas.microsoft.com/office/drawing/2014/main" id="{00000000-0008-0000-0C00-000028000000}"/>
            </a:ext>
          </a:extLst>
        </xdr:cNvPr>
        <xdr:cNvSpPr/>
      </xdr:nvSpPr>
      <xdr:spPr>
        <a:xfrm>
          <a:off x="7421187" y="9273126"/>
          <a:ext cx="139176"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30</xdr:col>
      <xdr:colOff>155911</xdr:colOff>
      <xdr:row>13</xdr:row>
      <xdr:rowOff>43729</xdr:rowOff>
    </xdr:from>
    <xdr:to>
      <xdr:col>31</xdr:col>
      <xdr:colOff>65173</xdr:colOff>
      <xdr:row>13</xdr:row>
      <xdr:rowOff>189202</xdr:rowOff>
    </xdr:to>
    <xdr:sp macro="" textlink="">
      <xdr:nvSpPr>
        <xdr:cNvPr id="41" name="楕円 40">
          <a:extLst>
            <a:ext uri="{FF2B5EF4-FFF2-40B4-BE49-F238E27FC236}">
              <a16:creationId xmlns:a16="http://schemas.microsoft.com/office/drawing/2014/main" id="{00000000-0008-0000-0C00-000029000000}"/>
            </a:ext>
          </a:extLst>
        </xdr:cNvPr>
        <xdr:cNvSpPr/>
      </xdr:nvSpPr>
      <xdr:spPr>
        <a:xfrm>
          <a:off x="7881014" y="8090712"/>
          <a:ext cx="139176"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30</xdr:col>
      <xdr:colOff>155911</xdr:colOff>
      <xdr:row>14</xdr:row>
      <xdr:rowOff>43729</xdr:rowOff>
    </xdr:from>
    <xdr:to>
      <xdr:col>31</xdr:col>
      <xdr:colOff>65173</xdr:colOff>
      <xdr:row>14</xdr:row>
      <xdr:rowOff>189202</xdr:rowOff>
    </xdr:to>
    <xdr:sp macro="" textlink="">
      <xdr:nvSpPr>
        <xdr:cNvPr id="42" name="楕円 41">
          <a:extLst>
            <a:ext uri="{FF2B5EF4-FFF2-40B4-BE49-F238E27FC236}">
              <a16:creationId xmlns:a16="http://schemas.microsoft.com/office/drawing/2014/main" id="{00000000-0008-0000-0C00-00002A000000}"/>
            </a:ext>
          </a:extLst>
        </xdr:cNvPr>
        <xdr:cNvSpPr/>
      </xdr:nvSpPr>
      <xdr:spPr>
        <a:xfrm>
          <a:off x="7881014" y="8327195"/>
          <a:ext cx="139176"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30</xdr:col>
      <xdr:colOff>155911</xdr:colOff>
      <xdr:row>15</xdr:row>
      <xdr:rowOff>43729</xdr:rowOff>
    </xdr:from>
    <xdr:to>
      <xdr:col>31</xdr:col>
      <xdr:colOff>65173</xdr:colOff>
      <xdr:row>15</xdr:row>
      <xdr:rowOff>189202</xdr:rowOff>
    </xdr:to>
    <xdr:sp macro="" textlink="">
      <xdr:nvSpPr>
        <xdr:cNvPr id="44" name="楕円 43">
          <a:extLst>
            <a:ext uri="{FF2B5EF4-FFF2-40B4-BE49-F238E27FC236}">
              <a16:creationId xmlns:a16="http://schemas.microsoft.com/office/drawing/2014/main" id="{00000000-0008-0000-0C00-00002C000000}"/>
            </a:ext>
          </a:extLst>
        </xdr:cNvPr>
        <xdr:cNvSpPr/>
      </xdr:nvSpPr>
      <xdr:spPr>
        <a:xfrm>
          <a:off x="7881014" y="8563677"/>
          <a:ext cx="139176"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26</xdr:col>
      <xdr:colOff>107837</xdr:colOff>
      <xdr:row>13</xdr:row>
      <xdr:rowOff>2409</xdr:rowOff>
    </xdr:from>
    <xdr:to>
      <xdr:col>27</xdr:col>
      <xdr:colOff>119062</xdr:colOff>
      <xdr:row>14</xdr:row>
      <xdr:rowOff>34756</xdr:rowOff>
    </xdr:to>
    <xdr:sp macro="" textlink="">
      <xdr:nvSpPr>
        <xdr:cNvPr id="45" name="乗算記号 44">
          <a:extLst>
            <a:ext uri="{FF2B5EF4-FFF2-40B4-BE49-F238E27FC236}">
              <a16:creationId xmlns:a16="http://schemas.microsoft.com/office/drawing/2014/main" id="{00000000-0008-0000-0C00-00002D000000}"/>
            </a:ext>
          </a:extLst>
        </xdr:cNvPr>
        <xdr:cNvSpPr/>
      </xdr:nvSpPr>
      <xdr:spPr>
        <a:xfrm>
          <a:off x="7832940" y="8758840"/>
          <a:ext cx="241139" cy="268830"/>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107837</xdr:colOff>
      <xdr:row>14</xdr:row>
      <xdr:rowOff>2409</xdr:rowOff>
    </xdr:from>
    <xdr:to>
      <xdr:col>27</xdr:col>
      <xdr:colOff>119062</xdr:colOff>
      <xdr:row>15</xdr:row>
      <xdr:rowOff>34756</xdr:rowOff>
    </xdr:to>
    <xdr:sp macro="" textlink="">
      <xdr:nvSpPr>
        <xdr:cNvPr id="46" name="乗算記号 45">
          <a:extLst>
            <a:ext uri="{FF2B5EF4-FFF2-40B4-BE49-F238E27FC236}">
              <a16:creationId xmlns:a16="http://schemas.microsoft.com/office/drawing/2014/main" id="{00000000-0008-0000-0C00-00002E000000}"/>
            </a:ext>
          </a:extLst>
        </xdr:cNvPr>
        <xdr:cNvSpPr/>
      </xdr:nvSpPr>
      <xdr:spPr>
        <a:xfrm>
          <a:off x="7832940" y="8995323"/>
          <a:ext cx="241139" cy="268830"/>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107837</xdr:colOff>
      <xdr:row>15</xdr:row>
      <xdr:rowOff>2409</xdr:rowOff>
    </xdr:from>
    <xdr:to>
      <xdr:col>27</xdr:col>
      <xdr:colOff>119062</xdr:colOff>
      <xdr:row>16</xdr:row>
      <xdr:rowOff>34756</xdr:rowOff>
    </xdr:to>
    <xdr:sp macro="" textlink="">
      <xdr:nvSpPr>
        <xdr:cNvPr id="47" name="乗算記号 46">
          <a:extLst>
            <a:ext uri="{FF2B5EF4-FFF2-40B4-BE49-F238E27FC236}">
              <a16:creationId xmlns:a16="http://schemas.microsoft.com/office/drawing/2014/main" id="{00000000-0008-0000-0C00-00002F000000}"/>
            </a:ext>
          </a:extLst>
        </xdr:cNvPr>
        <xdr:cNvSpPr/>
      </xdr:nvSpPr>
      <xdr:spPr>
        <a:xfrm>
          <a:off x="7832940" y="9231806"/>
          <a:ext cx="241139" cy="268829"/>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155911</xdr:colOff>
      <xdr:row>10</xdr:row>
      <xdr:rowOff>43729</xdr:rowOff>
    </xdr:from>
    <xdr:to>
      <xdr:col>25</xdr:col>
      <xdr:colOff>65173</xdr:colOff>
      <xdr:row>10</xdr:row>
      <xdr:rowOff>189202</xdr:rowOff>
    </xdr:to>
    <xdr:sp macro="" textlink="">
      <xdr:nvSpPr>
        <xdr:cNvPr id="48" name="楕円 47">
          <a:extLst>
            <a:ext uri="{FF2B5EF4-FFF2-40B4-BE49-F238E27FC236}">
              <a16:creationId xmlns:a16="http://schemas.microsoft.com/office/drawing/2014/main" id="{00000000-0008-0000-0C00-000030000000}"/>
            </a:ext>
          </a:extLst>
        </xdr:cNvPr>
        <xdr:cNvSpPr/>
      </xdr:nvSpPr>
      <xdr:spPr>
        <a:xfrm>
          <a:off x="6961359" y="8090712"/>
          <a:ext cx="139176"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155911</xdr:colOff>
      <xdr:row>11</xdr:row>
      <xdr:rowOff>43729</xdr:rowOff>
    </xdr:from>
    <xdr:to>
      <xdr:col>25</xdr:col>
      <xdr:colOff>65173</xdr:colOff>
      <xdr:row>11</xdr:row>
      <xdr:rowOff>189202</xdr:rowOff>
    </xdr:to>
    <xdr:sp macro="" textlink="">
      <xdr:nvSpPr>
        <xdr:cNvPr id="49" name="楕円 48">
          <a:extLst>
            <a:ext uri="{FF2B5EF4-FFF2-40B4-BE49-F238E27FC236}">
              <a16:creationId xmlns:a16="http://schemas.microsoft.com/office/drawing/2014/main" id="{00000000-0008-0000-0C00-000031000000}"/>
            </a:ext>
          </a:extLst>
        </xdr:cNvPr>
        <xdr:cNvSpPr/>
      </xdr:nvSpPr>
      <xdr:spPr>
        <a:xfrm>
          <a:off x="6961359" y="8327195"/>
          <a:ext cx="139176"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155911</xdr:colOff>
      <xdr:row>12</xdr:row>
      <xdr:rowOff>43729</xdr:rowOff>
    </xdr:from>
    <xdr:to>
      <xdr:col>25</xdr:col>
      <xdr:colOff>65173</xdr:colOff>
      <xdr:row>12</xdr:row>
      <xdr:rowOff>189202</xdr:rowOff>
    </xdr:to>
    <xdr:sp macro="" textlink="">
      <xdr:nvSpPr>
        <xdr:cNvPr id="50" name="楕円 49">
          <a:extLst>
            <a:ext uri="{FF2B5EF4-FFF2-40B4-BE49-F238E27FC236}">
              <a16:creationId xmlns:a16="http://schemas.microsoft.com/office/drawing/2014/main" id="{00000000-0008-0000-0C00-000032000000}"/>
            </a:ext>
          </a:extLst>
        </xdr:cNvPr>
        <xdr:cNvSpPr/>
      </xdr:nvSpPr>
      <xdr:spPr>
        <a:xfrm>
          <a:off x="6961359" y="8563677"/>
          <a:ext cx="139176"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107837</xdr:colOff>
      <xdr:row>13</xdr:row>
      <xdr:rowOff>2409</xdr:rowOff>
    </xdr:from>
    <xdr:to>
      <xdr:col>25</xdr:col>
      <xdr:colOff>119062</xdr:colOff>
      <xdr:row>14</xdr:row>
      <xdr:rowOff>34756</xdr:rowOff>
    </xdr:to>
    <xdr:sp macro="" textlink="">
      <xdr:nvSpPr>
        <xdr:cNvPr id="51" name="乗算記号 50">
          <a:extLst>
            <a:ext uri="{FF2B5EF4-FFF2-40B4-BE49-F238E27FC236}">
              <a16:creationId xmlns:a16="http://schemas.microsoft.com/office/drawing/2014/main" id="{00000000-0008-0000-0C00-000033000000}"/>
            </a:ext>
          </a:extLst>
        </xdr:cNvPr>
        <xdr:cNvSpPr/>
      </xdr:nvSpPr>
      <xdr:spPr>
        <a:xfrm>
          <a:off x="7373113" y="8049392"/>
          <a:ext cx="241139" cy="268830"/>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107837</xdr:colOff>
      <xdr:row>14</xdr:row>
      <xdr:rowOff>2409</xdr:rowOff>
    </xdr:from>
    <xdr:to>
      <xdr:col>25</xdr:col>
      <xdr:colOff>119062</xdr:colOff>
      <xdr:row>15</xdr:row>
      <xdr:rowOff>34756</xdr:rowOff>
    </xdr:to>
    <xdr:sp macro="" textlink="">
      <xdr:nvSpPr>
        <xdr:cNvPr id="52" name="乗算記号 51">
          <a:extLst>
            <a:ext uri="{FF2B5EF4-FFF2-40B4-BE49-F238E27FC236}">
              <a16:creationId xmlns:a16="http://schemas.microsoft.com/office/drawing/2014/main" id="{00000000-0008-0000-0C00-000034000000}"/>
            </a:ext>
          </a:extLst>
        </xdr:cNvPr>
        <xdr:cNvSpPr/>
      </xdr:nvSpPr>
      <xdr:spPr>
        <a:xfrm>
          <a:off x="7373113" y="8285875"/>
          <a:ext cx="241139" cy="268829"/>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107837</xdr:colOff>
      <xdr:row>15</xdr:row>
      <xdr:rowOff>2409</xdr:rowOff>
    </xdr:from>
    <xdr:to>
      <xdr:col>25</xdr:col>
      <xdr:colOff>119062</xdr:colOff>
      <xdr:row>16</xdr:row>
      <xdr:rowOff>34756</xdr:rowOff>
    </xdr:to>
    <xdr:sp macro="" textlink="">
      <xdr:nvSpPr>
        <xdr:cNvPr id="53" name="乗算記号 52">
          <a:extLst>
            <a:ext uri="{FF2B5EF4-FFF2-40B4-BE49-F238E27FC236}">
              <a16:creationId xmlns:a16="http://schemas.microsoft.com/office/drawing/2014/main" id="{00000000-0008-0000-0C00-000035000000}"/>
            </a:ext>
          </a:extLst>
        </xdr:cNvPr>
        <xdr:cNvSpPr/>
      </xdr:nvSpPr>
      <xdr:spPr>
        <a:xfrm>
          <a:off x="7373113" y="8522357"/>
          <a:ext cx="241139" cy="268830"/>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107837</xdr:colOff>
      <xdr:row>7</xdr:row>
      <xdr:rowOff>2409</xdr:rowOff>
    </xdr:from>
    <xdr:to>
      <xdr:col>39</xdr:col>
      <xdr:colOff>119062</xdr:colOff>
      <xdr:row>8</xdr:row>
      <xdr:rowOff>34756</xdr:rowOff>
    </xdr:to>
    <xdr:sp macro="" textlink="">
      <xdr:nvSpPr>
        <xdr:cNvPr id="54" name="乗算記号 53">
          <a:extLst>
            <a:ext uri="{FF2B5EF4-FFF2-40B4-BE49-F238E27FC236}">
              <a16:creationId xmlns:a16="http://schemas.microsoft.com/office/drawing/2014/main" id="{00000000-0008-0000-0C00-000036000000}"/>
            </a:ext>
          </a:extLst>
        </xdr:cNvPr>
        <xdr:cNvSpPr/>
      </xdr:nvSpPr>
      <xdr:spPr>
        <a:xfrm>
          <a:off x="9672251" y="6630495"/>
          <a:ext cx="241139" cy="268830"/>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107837</xdr:colOff>
      <xdr:row>8</xdr:row>
      <xdr:rowOff>2409</xdr:rowOff>
    </xdr:from>
    <xdr:to>
      <xdr:col>39</xdr:col>
      <xdr:colOff>119062</xdr:colOff>
      <xdr:row>9</xdr:row>
      <xdr:rowOff>34756</xdr:rowOff>
    </xdr:to>
    <xdr:sp macro="" textlink="">
      <xdr:nvSpPr>
        <xdr:cNvPr id="55" name="乗算記号 54">
          <a:extLst>
            <a:ext uri="{FF2B5EF4-FFF2-40B4-BE49-F238E27FC236}">
              <a16:creationId xmlns:a16="http://schemas.microsoft.com/office/drawing/2014/main" id="{00000000-0008-0000-0C00-000037000000}"/>
            </a:ext>
          </a:extLst>
        </xdr:cNvPr>
        <xdr:cNvSpPr/>
      </xdr:nvSpPr>
      <xdr:spPr>
        <a:xfrm>
          <a:off x="9672251" y="6866978"/>
          <a:ext cx="241139" cy="268830"/>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127643</xdr:colOff>
      <xdr:row>9</xdr:row>
      <xdr:rowOff>39415</xdr:rowOff>
    </xdr:from>
    <xdr:to>
      <xdr:col>39</xdr:col>
      <xdr:colOff>77916</xdr:colOff>
      <xdr:row>9</xdr:row>
      <xdr:rowOff>217581</xdr:rowOff>
    </xdr:to>
    <xdr:sp macro="" textlink="">
      <xdr:nvSpPr>
        <xdr:cNvPr id="56" name="フリーフォーム: 図形 55">
          <a:extLst>
            <a:ext uri="{FF2B5EF4-FFF2-40B4-BE49-F238E27FC236}">
              <a16:creationId xmlns:a16="http://schemas.microsoft.com/office/drawing/2014/main" id="{00000000-0008-0000-0C00-000038000000}"/>
            </a:ext>
          </a:extLst>
        </xdr:cNvPr>
        <xdr:cNvSpPr/>
      </xdr:nvSpPr>
      <xdr:spPr>
        <a:xfrm>
          <a:off x="10151884" y="7140467"/>
          <a:ext cx="180187"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38</xdr:col>
      <xdr:colOff>107837</xdr:colOff>
      <xdr:row>10</xdr:row>
      <xdr:rowOff>2409</xdr:rowOff>
    </xdr:from>
    <xdr:to>
      <xdr:col>39</xdr:col>
      <xdr:colOff>119062</xdr:colOff>
      <xdr:row>11</xdr:row>
      <xdr:rowOff>34756</xdr:rowOff>
    </xdr:to>
    <xdr:sp macro="" textlink="">
      <xdr:nvSpPr>
        <xdr:cNvPr id="58" name="乗算記号 57">
          <a:extLst>
            <a:ext uri="{FF2B5EF4-FFF2-40B4-BE49-F238E27FC236}">
              <a16:creationId xmlns:a16="http://schemas.microsoft.com/office/drawing/2014/main" id="{00000000-0008-0000-0C00-00003A000000}"/>
            </a:ext>
          </a:extLst>
        </xdr:cNvPr>
        <xdr:cNvSpPr/>
      </xdr:nvSpPr>
      <xdr:spPr>
        <a:xfrm>
          <a:off x="9672251" y="7339943"/>
          <a:ext cx="241139" cy="268830"/>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107837</xdr:colOff>
      <xdr:row>11</xdr:row>
      <xdr:rowOff>2409</xdr:rowOff>
    </xdr:from>
    <xdr:to>
      <xdr:col>39</xdr:col>
      <xdr:colOff>119062</xdr:colOff>
      <xdr:row>12</xdr:row>
      <xdr:rowOff>34756</xdr:rowOff>
    </xdr:to>
    <xdr:sp macro="" textlink="">
      <xdr:nvSpPr>
        <xdr:cNvPr id="59" name="乗算記号 58">
          <a:extLst>
            <a:ext uri="{FF2B5EF4-FFF2-40B4-BE49-F238E27FC236}">
              <a16:creationId xmlns:a16="http://schemas.microsoft.com/office/drawing/2014/main" id="{00000000-0008-0000-0C00-00003B000000}"/>
            </a:ext>
          </a:extLst>
        </xdr:cNvPr>
        <xdr:cNvSpPr/>
      </xdr:nvSpPr>
      <xdr:spPr>
        <a:xfrm>
          <a:off x="9672251" y="7576426"/>
          <a:ext cx="241139" cy="268830"/>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107837</xdr:colOff>
      <xdr:row>13</xdr:row>
      <xdr:rowOff>2409</xdr:rowOff>
    </xdr:from>
    <xdr:to>
      <xdr:col>39</xdr:col>
      <xdr:colOff>119062</xdr:colOff>
      <xdr:row>14</xdr:row>
      <xdr:rowOff>34756</xdr:rowOff>
    </xdr:to>
    <xdr:sp macro="" textlink="">
      <xdr:nvSpPr>
        <xdr:cNvPr id="60" name="乗算記号 59">
          <a:extLst>
            <a:ext uri="{FF2B5EF4-FFF2-40B4-BE49-F238E27FC236}">
              <a16:creationId xmlns:a16="http://schemas.microsoft.com/office/drawing/2014/main" id="{00000000-0008-0000-0C00-00003C000000}"/>
            </a:ext>
          </a:extLst>
        </xdr:cNvPr>
        <xdr:cNvSpPr/>
      </xdr:nvSpPr>
      <xdr:spPr>
        <a:xfrm>
          <a:off x="10132078" y="6630495"/>
          <a:ext cx="241139" cy="268830"/>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107837</xdr:colOff>
      <xdr:row>14</xdr:row>
      <xdr:rowOff>2409</xdr:rowOff>
    </xdr:from>
    <xdr:to>
      <xdr:col>39</xdr:col>
      <xdr:colOff>119062</xdr:colOff>
      <xdr:row>15</xdr:row>
      <xdr:rowOff>34756</xdr:rowOff>
    </xdr:to>
    <xdr:sp macro="" textlink="">
      <xdr:nvSpPr>
        <xdr:cNvPr id="61" name="乗算記号 60">
          <a:extLst>
            <a:ext uri="{FF2B5EF4-FFF2-40B4-BE49-F238E27FC236}">
              <a16:creationId xmlns:a16="http://schemas.microsoft.com/office/drawing/2014/main" id="{00000000-0008-0000-0C00-00003D000000}"/>
            </a:ext>
          </a:extLst>
        </xdr:cNvPr>
        <xdr:cNvSpPr/>
      </xdr:nvSpPr>
      <xdr:spPr>
        <a:xfrm>
          <a:off x="10132078" y="6866978"/>
          <a:ext cx="241139" cy="268830"/>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127643</xdr:colOff>
      <xdr:row>15</xdr:row>
      <xdr:rowOff>39415</xdr:rowOff>
    </xdr:from>
    <xdr:to>
      <xdr:col>39</xdr:col>
      <xdr:colOff>77916</xdr:colOff>
      <xdr:row>15</xdr:row>
      <xdr:rowOff>217581</xdr:rowOff>
    </xdr:to>
    <xdr:sp macro="" textlink="">
      <xdr:nvSpPr>
        <xdr:cNvPr id="62" name="フリーフォーム: 図形 61">
          <a:extLst>
            <a:ext uri="{FF2B5EF4-FFF2-40B4-BE49-F238E27FC236}">
              <a16:creationId xmlns:a16="http://schemas.microsoft.com/office/drawing/2014/main" id="{00000000-0008-0000-0C00-00003E000000}"/>
            </a:ext>
          </a:extLst>
        </xdr:cNvPr>
        <xdr:cNvSpPr/>
      </xdr:nvSpPr>
      <xdr:spPr>
        <a:xfrm>
          <a:off x="10151884" y="7140467"/>
          <a:ext cx="180187"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38</xdr:col>
      <xdr:colOff>107837</xdr:colOff>
      <xdr:row>16</xdr:row>
      <xdr:rowOff>2409</xdr:rowOff>
    </xdr:from>
    <xdr:to>
      <xdr:col>39</xdr:col>
      <xdr:colOff>119062</xdr:colOff>
      <xdr:row>17</xdr:row>
      <xdr:rowOff>34756</xdr:rowOff>
    </xdr:to>
    <xdr:sp macro="" textlink="">
      <xdr:nvSpPr>
        <xdr:cNvPr id="63" name="乗算記号 62">
          <a:extLst>
            <a:ext uri="{FF2B5EF4-FFF2-40B4-BE49-F238E27FC236}">
              <a16:creationId xmlns:a16="http://schemas.microsoft.com/office/drawing/2014/main" id="{00000000-0008-0000-0C00-00003F000000}"/>
            </a:ext>
          </a:extLst>
        </xdr:cNvPr>
        <xdr:cNvSpPr/>
      </xdr:nvSpPr>
      <xdr:spPr>
        <a:xfrm>
          <a:off x="10132078" y="6630495"/>
          <a:ext cx="241139" cy="268830"/>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107837</xdr:colOff>
      <xdr:row>17</xdr:row>
      <xdr:rowOff>2409</xdr:rowOff>
    </xdr:from>
    <xdr:to>
      <xdr:col>39</xdr:col>
      <xdr:colOff>119062</xdr:colOff>
      <xdr:row>18</xdr:row>
      <xdr:rowOff>34756</xdr:rowOff>
    </xdr:to>
    <xdr:sp macro="" textlink="">
      <xdr:nvSpPr>
        <xdr:cNvPr id="462" name="乗算記号 461">
          <a:extLst>
            <a:ext uri="{FF2B5EF4-FFF2-40B4-BE49-F238E27FC236}">
              <a16:creationId xmlns:a16="http://schemas.microsoft.com/office/drawing/2014/main" id="{00000000-0008-0000-0C00-0000CE010000}"/>
            </a:ext>
          </a:extLst>
        </xdr:cNvPr>
        <xdr:cNvSpPr/>
      </xdr:nvSpPr>
      <xdr:spPr>
        <a:xfrm>
          <a:off x="10132078" y="6866978"/>
          <a:ext cx="241139" cy="268830"/>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127643</xdr:colOff>
      <xdr:row>18</xdr:row>
      <xdr:rowOff>39415</xdr:rowOff>
    </xdr:from>
    <xdr:to>
      <xdr:col>39</xdr:col>
      <xdr:colOff>77916</xdr:colOff>
      <xdr:row>18</xdr:row>
      <xdr:rowOff>217581</xdr:rowOff>
    </xdr:to>
    <xdr:sp macro="" textlink="">
      <xdr:nvSpPr>
        <xdr:cNvPr id="463" name="フリーフォーム: 図形 462">
          <a:extLst>
            <a:ext uri="{FF2B5EF4-FFF2-40B4-BE49-F238E27FC236}">
              <a16:creationId xmlns:a16="http://schemas.microsoft.com/office/drawing/2014/main" id="{00000000-0008-0000-0C00-0000CF010000}"/>
            </a:ext>
          </a:extLst>
        </xdr:cNvPr>
        <xdr:cNvSpPr/>
      </xdr:nvSpPr>
      <xdr:spPr>
        <a:xfrm>
          <a:off x="10151884" y="7140467"/>
          <a:ext cx="180187"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38</xdr:col>
      <xdr:colOff>140781</xdr:colOff>
      <xdr:row>12</xdr:row>
      <xdr:rowOff>39415</xdr:rowOff>
    </xdr:from>
    <xdr:to>
      <xdr:col>39</xdr:col>
      <xdr:colOff>91054</xdr:colOff>
      <xdr:row>12</xdr:row>
      <xdr:rowOff>217581</xdr:rowOff>
    </xdr:to>
    <xdr:sp macro="" textlink="">
      <xdr:nvSpPr>
        <xdr:cNvPr id="464" name="フリーフォーム: 図形 463">
          <a:extLst>
            <a:ext uri="{FF2B5EF4-FFF2-40B4-BE49-F238E27FC236}">
              <a16:creationId xmlns:a16="http://schemas.microsoft.com/office/drawing/2014/main" id="{00000000-0008-0000-0C00-0000D0010000}"/>
            </a:ext>
          </a:extLst>
        </xdr:cNvPr>
        <xdr:cNvSpPr/>
      </xdr:nvSpPr>
      <xdr:spPr>
        <a:xfrm>
          <a:off x="10165022" y="7849915"/>
          <a:ext cx="180187"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xdr:colOff>
      <xdr:row>0</xdr:row>
      <xdr:rowOff>1</xdr:rowOff>
    </xdr:from>
    <xdr:to>
      <xdr:col>0</xdr:col>
      <xdr:colOff>1542616</xdr:colOff>
      <xdr:row>2</xdr:row>
      <xdr:rowOff>133350</xdr:rowOff>
    </xdr:to>
    <xdr:pic>
      <xdr:nvPicPr>
        <xdr:cNvPr id="2" name="図 1" descr="挿絵 が含まれている画像&#10;&#10;自動的に生成された説明">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 y="1"/>
          <a:ext cx="1542614" cy="847724"/>
        </a:xfrm>
        <a:prstGeom prst="rect">
          <a:avLst/>
        </a:prstGeom>
      </xdr:spPr>
    </xdr:pic>
    <xdr:clientData/>
  </xdr:twoCellAnchor>
  <xdr:twoCellAnchor>
    <xdr:from>
      <xdr:col>24</xdr:col>
      <xdr:colOff>34097</xdr:colOff>
      <xdr:row>32</xdr:row>
      <xdr:rowOff>221314</xdr:rowOff>
    </xdr:from>
    <xdr:to>
      <xdr:col>35</xdr:col>
      <xdr:colOff>43249</xdr:colOff>
      <xdr:row>41</xdr:row>
      <xdr:rowOff>57416</xdr:rowOff>
    </xdr:to>
    <xdr:grpSp>
      <xdr:nvGrpSpPr>
        <xdr:cNvPr id="18" name="グループ化 17">
          <a:extLst>
            <a:ext uri="{FF2B5EF4-FFF2-40B4-BE49-F238E27FC236}">
              <a16:creationId xmlns:a16="http://schemas.microsoft.com/office/drawing/2014/main" id="{00000000-0008-0000-0F00-000012000000}"/>
            </a:ext>
          </a:extLst>
        </xdr:cNvPr>
        <xdr:cNvGrpSpPr/>
      </xdr:nvGrpSpPr>
      <xdr:grpSpPr>
        <a:xfrm>
          <a:off x="7063547" y="8079439"/>
          <a:ext cx="2628527" cy="1979227"/>
          <a:chOff x="6926836" y="3033990"/>
          <a:chExt cx="2625725" cy="1979227"/>
        </a:xfrm>
      </xdr:grpSpPr>
      <xdr:sp macro="" textlink="">
        <xdr:nvSpPr>
          <xdr:cNvPr id="19" name="正方形/長方形 18">
            <a:extLst>
              <a:ext uri="{FF2B5EF4-FFF2-40B4-BE49-F238E27FC236}">
                <a16:creationId xmlns:a16="http://schemas.microsoft.com/office/drawing/2014/main" id="{00000000-0008-0000-0F00-000013000000}"/>
              </a:ext>
            </a:extLst>
          </xdr:cNvPr>
          <xdr:cNvSpPr/>
        </xdr:nvSpPr>
        <xdr:spPr>
          <a:xfrm>
            <a:off x="6926836" y="3033990"/>
            <a:ext cx="2625725" cy="188090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20" name="直方体 19">
            <a:extLst>
              <a:ext uri="{FF2B5EF4-FFF2-40B4-BE49-F238E27FC236}">
                <a16:creationId xmlns:a16="http://schemas.microsoft.com/office/drawing/2014/main" id="{00000000-0008-0000-0F00-000014000000}"/>
              </a:ext>
            </a:extLst>
          </xdr:cNvPr>
          <xdr:cNvSpPr/>
        </xdr:nvSpPr>
        <xdr:spPr>
          <a:xfrm>
            <a:off x="7021885" y="3153300"/>
            <a:ext cx="229001" cy="229001"/>
          </a:xfrm>
          <a:prstGeom prst="cube">
            <a:avLst>
              <a:gd name="adj" fmla="val 8662"/>
            </a:avLst>
          </a:prstGeom>
          <a:solidFill>
            <a:srgbClr val="6666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1" name="テキスト ボックス 30">
            <a:extLst>
              <a:ext uri="{FF2B5EF4-FFF2-40B4-BE49-F238E27FC236}">
                <a16:creationId xmlns:a16="http://schemas.microsoft.com/office/drawing/2014/main" id="{00000000-0008-0000-0F00-000015000000}"/>
              </a:ext>
            </a:extLst>
          </xdr:cNvPr>
          <xdr:cNvSpPr txBox="1"/>
        </xdr:nvSpPr>
        <xdr:spPr>
          <a:xfrm>
            <a:off x="7347523" y="3100666"/>
            <a:ext cx="1892302"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kumimoji="1" lang="ja-JP" altLang="en-US" sz="1400" b="1"/>
              <a:t>自動ドア</a:t>
            </a:r>
          </a:p>
        </xdr:txBody>
      </xdr:sp>
      <xdr:sp macro="" textlink="">
        <xdr:nvSpPr>
          <xdr:cNvPr id="22" name="直方体 21">
            <a:extLst>
              <a:ext uri="{FF2B5EF4-FFF2-40B4-BE49-F238E27FC236}">
                <a16:creationId xmlns:a16="http://schemas.microsoft.com/office/drawing/2014/main" id="{00000000-0008-0000-0F00-000016000000}"/>
              </a:ext>
            </a:extLst>
          </xdr:cNvPr>
          <xdr:cNvSpPr/>
        </xdr:nvSpPr>
        <xdr:spPr>
          <a:xfrm>
            <a:off x="7035045" y="3491191"/>
            <a:ext cx="139582" cy="279164"/>
          </a:xfrm>
          <a:prstGeom prst="cube">
            <a:avLst>
              <a:gd name="adj" fmla="val 49673"/>
            </a:avLst>
          </a:prstGeom>
          <a:solidFill>
            <a:srgbClr val="FF00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3" name="テキスト ボックス 33">
            <a:extLst>
              <a:ext uri="{FF2B5EF4-FFF2-40B4-BE49-F238E27FC236}">
                <a16:creationId xmlns:a16="http://schemas.microsoft.com/office/drawing/2014/main" id="{00000000-0008-0000-0F00-000017000000}"/>
              </a:ext>
            </a:extLst>
          </xdr:cNvPr>
          <xdr:cNvSpPr txBox="1"/>
        </xdr:nvSpPr>
        <xdr:spPr>
          <a:xfrm>
            <a:off x="7347523" y="3453953"/>
            <a:ext cx="1990725"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kumimoji="1" lang="ja-JP" altLang="en-US" sz="1400" b="1"/>
              <a:t>スイッチドア</a:t>
            </a:r>
          </a:p>
        </xdr:txBody>
      </xdr:sp>
      <xdr:sp macro="" textlink="">
        <xdr:nvSpPr>
          <xdr:cNvPr id="24" name="テキスト ボックス 34">
            <a:extLst>
              <a:ext uri="{FF2B5EF4-FFF2-40B4-BE49-F238E27FC236}">
                <a16:creationId xmlns:a16="http://schemas.microsoft.com/office/drawing/2014/main" id="{00000000-0008-0000-0F00-000018000000}"/>
              </a:ext>
            </a:extLst>
          </xdr:cNvPr>
          <xdr:cNvSpPr txBox="1"/>
        </xdr:nvSpPr>
        <xdr:spPr>
          <a:xfrm>
            <a:off x="7347522" y="3824798"/>
            <a:ext cx="1990725"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kumimoji="1" lang="ja-JP" altLang="en-US" sz="1400" b="1"/>
              <a:t>スイッチ</a:t>
            </a:r>
          </a:p>
        </xdr:txBody>
      </xdr:sp>
      <xdr:sp macro="" textlink="">
        <xdr:nvSpPr>
          <xdr:cNvPr id="25" name="直方体 24">
            <a:extLst>
              <a:ext uri="{FF2B5EF4-FFF2-40B4-BE49-F238E27FC236}">
                <a16:creationId xmlns:a16="http://schemas.microsoft.com/office/drawing/2014/main" id="{00000000-0008-0000-0F00-000019000000}"/>
              </a:ext>
            </a:extLst>
          </xdr:cNvPr>
          <xdr:cNvSpPr/>
        </xdr:nvSpPr>
        <xdr:spPr>
          <a:xfrm>
            <a:off x="7026515" y="3929414"/>
            <a:ext cx="228344" cy="109208"/>
          </a:xfrm>
          <a:prstGeom prst="cube">
            <a:avLst>
              <a:gd name="adj" fmla="val 53581"/>
            </a:avLst>
          </a:prstGeom>
          <a:solidFill>
            <a:srgbClr val="FFFF00"/>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6" name="直方体 25">
            <a:extLst>
              <a:ext uri="{FF2B5EF4-FFF2-40B4-BE49-F238E27FC236}">
                <a16:creationId xmlns:a16="http://schemas.microsoft.com/office/drawing/2014/main" id="{00000000-0008-0000-0F00-00001A000000}"/>
              </a:ext>
            </a:extLst>
          </xdr:cNvPr>
          <xdr:cNvSpPr/>
        </xdr:nvSpPr>
        <xdr:spPr>
          <a:xfrm>
            <a:off x="7017523" y="4174841"/>
            <a:ext cx="233363" cy="233363"/>
          </a:xfrm>
          <a:prstGeom prst="cube">
            <a:avLst>
              <a:gd name="adj" fmla="val 8662"/>
            </a:avLst>
          </a:prstGeom>
          <a:solidFill>
            <a:srgbClr val="FFC000"/>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7" name="テキスト ボックス 37">
            <a:extLst>
              <a:ext uri="{FF2B5EF4-FFF2-40B4-BE49-F238E27FC236}">
                <a16:creationId xmlns:a16="http://schemas.microsoft.com/office/drawing/2014/main" id="{00000000-0008-0000-0F00-00001B000000}"/>
              </a:ext>
            </a:extLst>
          </xdr:cNvPr>
          <xdr:cNvSpPr txBox="1"/>
        </xdr:nvSpPr>
        <xdr:spPr>
          <a:xfrm>
            <a:off x="7347522" y="4178085"/>
            <a:ext cx="1990725"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kumimoji="1" lang="ja-JP" altLang="en-US" sz="1400" b="1"/>
              <a:t>壁</a:t>
            </a:r>
          </a:p>
        </xdr:txBody>
      </xdr:sp>
      <xdr:sp macro="" textlink="">
        <xdr:nvSpPr>
          <xdr:cNvPr id="28" name="テキスト ボックス 37">
            <a:extLst>
              <a:ext uri="{FF2B5EF4-FFF2-40B4-BE49-F238E27FC236}">
                <a16:creationId xmlns:a16="http://schemas.microsoft.com/office/drawing/2014/main" id="{00000000-0008-0000-0F00-00001C000000}"/>
              </a:ext>
            </a:extLst>
          </xdr:cNvPr>
          <xdr:cNvSpPr txBox="1"/>
        </xdr:nvSpPr>
        <xdr:spPr>
          <a:xfrm>
            <a:off x="7347522" y="4546492"/>
            <a:ext cx="1990725"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kumimoji="1" lang="ja-JP" altLang="en-US" sz="1400" b="1"/>
              <a:t>段ボール</a:t>
            </a:r>
          </a:p>
        </xdr:txBody>
      </xdr:sp>
      <xdr:sp macro="" textlink="">
        <xdr:nvSpPr>
          <xdr:cNvPr id="29" name="直方体 28">
            <a:extLst>
              <a:ext uri="{FF2B5EF4-FFF2-40B4-BE49-F238E27FC236}">
                <a16:creationId xmlns:a16="http://schemas.microsoft.com/office/drawing/2014/main" id="{00000000-0008-0000-0F00-00001D000000}"/>
              </a:ext>
            </a:extLst>
          </xdr:cNvPr>
          <xdr:cNvSpPr/>
        </xdr:nvSpPr>
        <xdr:spPr>
          <a:xfrm>
            <a:off x="7016526" y="4578251"/>
            <a:ext cx="233364" cy="233364"/>
          </a:xfrm>
          <a:prstGeom prst="cube">
            <a:avLst/>
          </a:prstGeom>
          <a:solidFill>
            <a:schemeClr val="accent2">
              <a:lumMod val="75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23</xdr:col>
      <xdr:colOff>47701</xdr:colOff>
      <xdr:row>4</xdr:row>
      <xdr:rowOff>39565</xdr:rowOff>
    </xdr:from>
    <xdr:to>
      <xdr:col>24</xdr:col>
      <xdr:colOff>172639</xdr:colOff>
      <xdr:row>5</xdr:row>
      <xdr:rowOff>179209</xdr:rowOff>
    </xdr:to>
    <xdr:grpSp>
      <xdr:nvGrpSpPr>
        <xdr:cNvPr id="100" name="グループ化 99">
          <a:extLst>
            <a:ext uri="{FF2B5EF4-FFF2-40B4-BE49-F238E27FC236}">
              <a16:creationId xmlns:a16="http://schemas.microsoft.com/office/drawing/2014/main" id="{00000000-0008-0000-0F00-000064000000}"/>
            </a:ext>
          </a:extLst>
        </xdr:cNvPr>
        <xdr:cNvGrpSpPr/>
      </xdr:nvGrpSpPr>
      <xdr:grpSpPr>
        <a:xfrm>
          <a:off x="6839026" y="1230190"/>
          <a:ext cx="363063" cy="377769"/>
          <a:chOff x="1977938" y="3946315"/>
          <a:chExt cx="2570639" cy="2570639"/>
        </a:xfrm>
      </xdr:grpSpPr>
      <xdr:sp macro="" textlink="">
        <xdr:nvSpPr>
          <xdr:cNvPr id="101" name="正方形/長方形 100">
            <a:extLst>
              <a:ext uri="{FF2B5EF4-FFF2-40B4-BE49-F238E27FC236}">
                <a16:creationId xmlns:a16="http://schemas.microsoft.com/office/drawing/2014/main" id="{00000000-0008-0000-0F00-000065000000}"/>
              </a:ext>
            </a:extLst>
          </xdr:cNvPr>
          <xdr:cNvSpPr/>
        </xdr:nvSpPr>
        <xdr:spPr>
          <a:xfrm>
            <a:off x="1977938" y="3946315"/>
            <a:ext cx="2570639" cy="2570639"/>
          </a:xfrm>
          <a:prstGeom prst="rect">
            <a:avLst/>
          </a:prstGeom>
          <a:solidFill>
            <a:schemeClr val="tx1">
              <a:alpha val="89804"/>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02" name="楕円 101">
            <a:extLst>
              <a:ext uri="{FF2B5EF4-FFF2-40B4-BE49-F238E27FC236}">
                <a16:creationId xmlns:a16="http://schemas.microsoft.com/office/drawing/2014/main" id="{00000000-0008-0000-0F00-000066000000}"/>
              </a:ext>
            </a:extLst>
          </xdr:cNvPr>
          <xdr:cNvSpPr/>
        </xdr:nvSpPr>
        <xdr:spPr>
          <a:xfrm>
            <a:off x="2620177" y="4589191"/>
            <a:ext cx="1286160" cy="1286160"/>
          </a:xfrm>
          <a:prstGeom prst="ellipse">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03" name="フリーフォーム: 図形 102">
            <a:extLst>
              <a:ext uri="{FF2B5EF4-FFF2-40B4-BE49-F238E27FC236}">
                <a16:creationId xmlns:a16="http://schemas.microsoft.com/office/drawing/2014/main" id="{00000000-0008-0000-0F00-000067000000}"/>
              </a:ext>
            </a:extLst>
          </xdr:cNvPr>
          <xdr:cNvSpPr/>
        </xdr:nvSpPr>
        <xdr:spPr>
          <a:xfrm>
            <a:off x="3302961" y="4005820"/>
            <a:ext cx="1200150" cy="1200150"/>
          </a:xfrm>
          <a:custGeom>
            <a:avLst/>
            <a:gdLst>
              <a:gd name="connsiteX0" fmla="*/ 0 w 1200150"/>
              <a:gd name="connsiteY0" fmla="*/ 0 h 1200150"/>
              <a:gd name="connsiteX1" fmla="*/ 1200150 w 1200150"/>
              <a:gd name="connsiteY1" fmla="*/ 0 h 1200150"/>
              <a:gd name="connsiteX2" fmla="*/ 1200150 w 1200150"/>
              <a:gd name="connsiteY2" fmla="*/ 1200150 h 1200150"/>
              <a:gd name="connsiteX3" fmla="*/ 796819 w 1200150"/>
              <a:gd name="connsiteY3" fmla="*/ 1200150 h 1200150"/>
              <a:gd name="connsiteX4" fmla="*/ 0 w 1200150"/>
              <a:gd name="connsiteY4" fmla="*/ 403331 h 12001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0150" h="1200150">
                <a:moveTo>
                  <a:pt x="0" y="0"/>
                </a:moveTo>
                <a:lnTo>
                  <a:pt x="1200150" y="0"/>
                </a:lnTo>
                <a:lnTo>
                  <a:pt x="1200150" y="1200150"/>
                </a:lnTo>
                <a:lnTo>
                  <a:pt x="796819" y="1200150"/>
                </a:lnTo>
                <a:cubicBezTo>
                  <a:pt x="796819" y="760079"/>
                  <a:pt x="440071" y="403331"/>
                  <a:pt x="0" y="403331"/>
                </a:cubicBezTo>
                <a:close/>
              </a:path>
            </a:pathLst>
          </a:custGeom>
          <a:solidFill>
            <a:schemeClr val="tx1">
              <a:alpha val="89804"/>
            </a:schemeClr>
          </a:solidFill>
          <a:ln w="31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04" name="フリーフォーム: 図形 103">
            <a:extLst>
              <a:ext uri="{FF2B5EF4-FFF2-40B4-BE49-F238E27FC236}">
                <a16:creationId xmlns:a16="http://schemas.microsoft.com/office/drawing/2014/main" id="{00000000-0008-0000-0F00-000068000000}"/>
              </a:ext>
            </a:extLst>
          </xdr:cNvPr>
          <xdr:cNvSpPr/>
        </xdr:nvSpPr>
        <xdr:spPr>
          <a:xfrm rot="16200000">
            <a:off x="2023403" y="4005820"/>
            <a:ext cx="1200150" cy="1200150"/>
          </a:xfrm>
          <a:custGeom>
            <a:avLst/>
            <a:gdLst>
              <a:gd name="connsiteX0" fmla="*/ 0 w 1200150"/>
              <a:gd name="connsiteY0" fmla="*/ 0 h 1200150"/>
              <a:gd name="connsiteX1" fmla="*/ 1200150 w 1200150"/>
              <a:gd name="connsiteY1" fmla="*/ 0 h 1200150"/>
              <a:gd name="connsiteX2" fmla="*/ 1200150 w 1200150"/>
              <a:gd name="connsiteY2" fmla="*/ 1200150 h 1200150"/>
              <a:gd name="connsiteX3" fmla="*/ 796819 w 1200150"/>
              <a:gd name="connsiteY3" fmla="*/ 1200150 h 1200150"/>
              <a:gd name="connsiteX4" fmla="*/ 0 w 1200150"/>
              <a:gd name="connsiteY4" fmla="*/ 403331 h 12001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0150" h="1200150">
                <a:moveTo>
                  <a:pt x="0" y="0"/>
                </a:moveTo>
                <a:lnTo>
                  <a:pt x="1200150" y="0"/>
                </a:lnTo>
                <a:lnTo>
                  <a:pt x="1200150" y="1200150"/>
                </a:lnTo>
                <a:lnTo>
                  <a:pt x="796819" y="1200150"/>
                </a:lnTo>
                <a:cubicBezTo>
                  <a:pt x="796819" y="760079"/>
                  <a:pt x="440071" y="403331"/>
                  <a:pt x="0" y="403331"/>
                </a:cubicBezTo>
                <a:close/>
              </a:path>
            </a:pathLst>
          </a:custGeom>
          <a:solidFill>
            <a:schemeClr val="tx1">
              <a:alpha val="89804"/>
            </a:schemeClr>
          </a:solidFill>
          <a:ln w="31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05" name="フリーフォーム: 図形 104">
            <a:extLst>
              <a:ext uri="{FF2B5EF4-FFF2-40B4-BE49-F238E27FC236}">
                <a16:creationId xmlns:a16="http://schemas.microsoft.com/office/drawing/2014/main" id="{00000000-0008-0000-0F00-000069000000}"/>
              </a:ext>
            </a:extLst>
          </xdr:cNvPr>
          <xdr:cNvSpPr/>
        </xdr:nvSpPr>
        <xdr:spPr>
          <a:xfrm rot="5400000">
            <a:off x="3302961" y="5273356"/>
            <a:ext cx="1200150" cy="1200150"/>
          </a:xfrm>
          <a:custGeom>
            <a:avLst/>
            <a:gdLst>
              <a:gd name="connsiteX0" fmla="*/ 0 w 1200150"/>
              <a:gd name="connsiteY0" fmla="*/ 0 h 1200150"/>
              <a:gd name="connsiteX1" fmla="*/ 1200150 w 1200150"/>
              <a:gd name="connsiteY1" fmla="*/ 0 h 1200150"/>
              <a:gd name="connsiteX2" fmla="*/ 1200150 w 1200150"/>
              <a:gd name="connsiteY2" fmla="*/ 1200150 h 1200150"/>
              <a:gd name="connsiteX3" fmla="*/ 796819 w 1200150"/>
              <a:gd name="connsiteY3" fmla="*/ 1200150 h 1200150"/>
              <a:gd name="connsiteX4" fmla="*/ 0 w 1200150"/>
              <a:gd name="connsiteY4" fmla="*/ 403331 h 12001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0150" h="1200150">
                <a:moveTo>
                  <a:pt x="0" y="0"/>
                </a:moveTo>
                <a:lnTo>
                  <a:pt x="1200150" y="0"/>
                </a:lnTo>
                <a:lnTo>
                  <a:pt x="1200150" y="1200150"/>
                </a:lnTo>
                <a:lnTo>
                  <a:pt x="796819" y="1200150"/>
                </a:lnTo>
                <a:cubicBezTo>
                  <a:pt x="796819" y="760079"/>
                  <a:pt x="440071" y="403331"/>
                  <a:pt x="0" y="403331"/>
                </a:cubicBezTo>
                <a:close/>
              </a:path>
            </a:pathLst>
          </a:custGeom>
          <a:solidFill>
            <a:schemeClr val="tx1">
              <a:alpha val="89804"/>
            </a:schemeClr>
          </a:solidFill>
          <a:ln w="31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06" name="フリーフォーム: 図形 105">
            <a:extLst>
              <a:ext uri="{FF2B5EF4-FFF2-40B4-BE49-F238E27FC236}">
                <a16:creationId xmlns:a16="http://schemas.microsoft.com/office/drawing/2014/main" id="{00000000-0008-0000-0F00-00006A000000}"/>
              </a:ext>
            </a:extLst>
          </xdr:cNvPr>
          <xdr:cNvSpPr/>
        </xdr:nvSpPr>
        <xdr:spPr>
          <a:xfrm rot="10800000">
            <a:off x="2023403" y="5273356"/>
            <a:ext cx="1200150" cy="1200150"/>
          </a:xfrm>
          <a:custGeom>
            <a:avLst/>
            <a:gdLst>
              <a:gd name="connsiteX0" fmla="*/ 0 w 1200150"/>
              <a:gd name="connsiteY0" fmla="*/ 0 h 1200150"/>
              <a:gd name="connsiteX1" fmla="*/ 1200150 w 1200150"/>
              <a:gd name="connsiteY1" fmla="*/ 0 h 1200150"/>
              <a:gd name="connsiteX2" fmla="*/ 1200150 w 1200150"/>
              <a:gd name="connsiteY2" fmla="*/ 1200150 h 1200150"/>
              <a:gd name="connsiteX3" fmla="*/ 796819 w 1200150"/>
              <a:gd name="connsiteY3" fmla="*/ 1200150 h 1200150"/>
              <a:gd name="connsiteX4" fmla="*/ 0 w 1200150"/>
              <a:gd name="connsiteY4" fmla="*/ 403331 h 12001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0150" h="1200150">
                <a:moveTo>
                  <a:pt x="0" y="0"/>
                </a:moveTo>
                <a:lnTo>
                  <a:pt x="1200150" y="0"/>
                </a:lnTo>
                <a:lnTo>
                  <a:pt x="1200150" y="1200150"/>
                </a:lnTo>
                <a:lnTo>
                  <a:pt x="796819" y="1200150"/>
                </a:lnTo>
                <a:cubicBezTo>
                  <a:pt x="796819" y="760079"/>
                  <a:pt x="440071" y="403331"/>
                  <a:pt x="0" y="403331"/>
                </a:cubicBezTo>
                <a:close/>
              </a:path>
            </a:pathLst>
          </a:custGeom>
          <a:solidFill>
            <a:schemeClr val="tx1">
              <a:alpha val="89804"/>
            </a:schemeClr>
          </a:solidFill>
          <a:ln w="31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grpSp>
    <xdr:clientData/>
  </xdr:twoCellAnchor>
  <xdr:twoCellAnchor>
    <xdr:from>
      <xdr:col>25</xdr:col>
      <xdr:colOff>40732</xdr:colOff>
      <xdr:row>4</xdr:row>
      <xdr:rowOff>52637</xdr:rowOff>
    </xdr:from>
    <xdr:to>
      <xdr:col>26</xdr:col>
      <xdr:colOff>213373</xdr:colOff>
      <xdr:row>5</xdr:row>
      <xdr:rowOff>164225</xdr:rowOff>
    </xdr:to>
    <xdr:grpSp>
      <xdr:nvGrpSpPr>
        <xdr:cNvPr id="107" name="グループ化 106">
          <a:extLst>
            <a:ext uri="{FF2B5EF4-FFF2-40B4-BE49-F238E27FC236}">
              <a16:creationId xmlns:a16="http://schemas.microsoft.com/office/drawing/2014/main" id="{00000000-0008-0000-0F00-00006B000000}"/>
            </a:ext>
          </a:extLst>
        </xdr:cNvPr>
        <xdr:cNvGrpSpPr/>
      </xdr:nvGrpSpPr>
      <xdr:grpSpPr>
        <a:xfrm flipV="1">
          <a:off x="7308307" y="1243262"/>
          <a:ext cx="410766" cy="349713"/>
          <a:chOff x="860578" y="2171700"/>
          <a:chExt cx="3133240" cy="3016097"/>
        </a:xfrm>
      </xdr:grpSpPr>
      <xdr:sp macro="" textlink="">
        <xdr:nvSpPr>
          <xdr:cNvPr id="108" name="正方形/長方形 107">
            <a:extLst>
              <a:ext uri="{FF2B5EF4-FFF2-40B4-BE49-F238E27FC236}">
                <a16:creationId xmlns:a16="http://schemas.microsoft.com/office/drawing/2014/main" id="{00000000-0008-0000-0F00-00006C000000}"/>
              </a:ext>
            </a:extLst>
          </xdr:cNvPr>
          <xdr:cNvSpPr/>
        </xdr:nvSpPr>
        <xdr:spPr>
          <a:xfrm>
            <a:off x="860578" y="2171700"/>
            <a:ext cx="3016097" cy="3016097"/>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09" name="フリーフォーム: 図形 108">
            <a:extLst>
              <a:ext uri="{FF2B5EF4-FFF2-40B4-BE49-F238E27FC236}">
                <a16:creationId xmlns:a16="http://schemas.microsoft.com/office/drawing/2014/main" id="{00000000-0008-0000-0F00-00006D000000}"/>
              </a:ext>
            </a:extLst>
          </xdr:cNvPr>
          <xdr:cNvSpPr/>
        </xdr:nvSpPr>
        <xdr:spPr>
          <a:xfrm rot="21168110">
            <a:off x="2579088" y="2299368"/>
            <a:ext cx="1190625" cy="1009650"/>
          </a:xfrm>
          <a:custGeom>
            <a:avLst/>
            <a:gdLst>
              <a:gd name="connsiteX0" fmla="*/ 161925 w 1190625"/>
              <a:gd name="connsiteY0" fmla="*/ 9525 h 1009650"/>
              <a:gd name="connsiteX1" fmla="*/ 1057275 w 1190625"/>
              <a:gd name="connsiteY1" fmla="*/ 0 h 1009650"/>
              <a:gd name="connsiteX2" fmla="*/ 1190625 w 1190625"/>
              <a:gd name="connsiteY2" fmla="*/ 885825 h 1009650"/>
              <a:gd name="connsiteX3" fmla="*/ 704850 w 1190625"/>
              <a:gd name="connsiteY3" fmla="*/ 1009650 h 1009650"/>
              <a:gd name="connsiteX4" fmla="*/ 504825 w 1190625"/>
              <a:gd name="connsiteY4" fmla="*/ 581025 h 1009650"/>
              <a:gd name="connsiteX5" fmla="*/ 0 w 1190625"/>
              <a:gd name="connsiteY5" fmla="*/ 276225 h 1009650"/>
              <a:gd name="connsiteX6" fmla="*/ 161925 w 1190625"/>
              <a:gd name="connsiteY6" fmla="*/ 9525 h 10096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0625" h="1009650">
                <a:moveTo>
                  <a:pt x="161925" y="9525"/>
                </a:moveTo>
                <a:lnTo>
                  <a:pt x="1057275" y="0"/>
                </a:lnTo>
                <a:lnTo>
                  <a:pt x="1190625" y="885825"/>
                </a:lnTo>
                <a:lnTo>
                  <a:pt x="704850" y="1009650"/>
                </a:lnTo>
                <a:lnTo>
                  <a:pt x="504825" y="581025"/>
                </a:lnTo>
                <a:lnTo>
                  <a:pt x="0" y="276225"/>
                </a:lnTo>
                <a:lnTo>
                  <a:pt x="161925" y="9525"/>
                </a:lnTo>
                <a:close/>
              </a:path>
            </a:pathLst>
          </a:cu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0" name="フリーフォーム: 図形 109">
            <a:extLst>
              <a:ext uri="{FF2B5EF4-FFF2-40B4-BE49-F238E27FC236}">
                <a16:creationId xmlns:a16="http://schemas.microsoft.com/office/drawing/2014/main" id="{00000000-0008-0000-0F00-00006E000000}"/>
              </a:ext>
            </a:extLst>
          </xdr:cNvPr>
          <xdr:cNvSpPr/>
        </xdr:nvSpPr>
        <xdr:spPr>
          <a:xfrm>
            <a:off x="2117125" y="2592753"/>
            <a:ext cx="1057275" cy="1123950"/>
          </a:xfrm>
          <a:custGeom>
            <a:avLst/>
            <a:gdLst>
              <a:gd name="connsiteX0" fmla="*/ 238125 w 1057275"/>
              <a:gd name="connsiteY0" fmla="*/ 0 h 1123950"/>
              <a:gd name="connsiteX1" fmla="*/ 0 w 1057275"/>
              <a:gd name="connsiteY1" fmla="*/ 704850 h 1123950"/>
              <a:gd name="connsiteX2" fmla="*/ 400050 w 1057275"/>
              <a:gd name="connsiteY2" fmla="*/ 1123950 h 1123950"/>
              <a:gd name="connsiteX3" fmla="*/ 581025 w 1057275"/>
              <a:gd name="connsiteY3" fmla="*/ 666750 h 1123950"/>
              <a:gd name="connsiteX4" fmla="*/ 1057275 w 1057275"/>
              <a:gd name="connsiteY4" fmla="*/ 609600 h 1123950"/>
              <a:gd name="connsiteX5" fmla="*/ 876300 w 1057275"/>
              <a:gd name="connsiteY5" fmla="*/ 323850 h 1123950"/>
              <a:gd name="connsiteX6" fmla="*/ 342900 w 1057275"/>
              <a:gd name="connsiteY6" fmla="*/ 228600 h 1123950"/>
              <a:gd name="connsiteX7" fmla="*/ 238125 w 1057275"/>
              <a:gd name="connsiteY7" fmla="*/ 0 h 1123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057275" h="1123950">
                <a:moveTo>
                  <a:pt x="238125" y="0"/>
                </a:moveTo>
                <a:lnTo>
                  <a:pt x="0" y="704850"/>
                </a:lnTo>
                <a:lnTo>
                  <a:pt x="400050" y="1123950"/>
                </a:lnTo>
                <a:lnTo>
                  <a:pt x="581025" y="666750"/>
                </a:lnTo>
                <a:lnTo>
                  <a:pt x="1057275" y="609600"/>
                </a:lnTo>
                <a:lnTo>
                  <a:pt x="876300" y="323850"/>
                </a:lnTo>
                <a:lnTo>
                  <a:pt x="342900" y="228600"/>
                </a:lnTo>
                <a:lnTo>
                  <a:pt x="238125" y="0"/>
                </a:lnTo>
                <a:close/>
              </a:path>
            </a:pathLst>
          </a:cu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1" name="フリーフォーム: 図形 110">
            <a:extLst>
              <a:ext uri="{FF2B5EF4-FFF2-40B4-BE49-F238E27FC236}">
                <a16:creationId xmlns:a16="http://schemas.microsoft.com/office/drawing/2014/main" id="{00000000-0008-0000-0F00-00006F000000}"/>
              </a:ext>
            </a:extLst>
          </xdr:cNvPr>
          <xdr:cNvSpPr/>
        </xdr:nvSpPr>
        <xdr:spPr>
          <a:xfrm>
            <a:off x="952923" y="2242218"/>
            <a:ext cx="1419225" cy="1123950"/>
          </a:xfrm>
          <a:custGeom>
            <a:avLst/>
            <a:gdLst>
              <a:gd name="connsiteX0" fmla="*/ 1419225 w 1419225"/>
              <a:gd name="connsiteY0" fmla="*/ 219075 h 1123950"/>
              <a:gd name="connsiteX1" fmla="*/ 962025 w 1419225"/>
              <a:gd name="connsiteY1" fmla="*/ 1123950 h 1123950"/>
              <a:gd name="connsiteX2" fmla="*/ 400050 w 1419225"/>
              <a:gd name="connsiteY2" fmla="*/ 895350 h 1123950"/>
              <a:gd name="connsiteX3" fmla="*/ 571500 w 1419225"/>
              <a:gd name="connsiteY3" fmla="*/ 523875 h 1123950"/>
              <a:gd name="connsiteX4" fmla="*/ 0 w 1419225"/>
              <a:gd name="connsiteY4" fmla="*/ 342900 h 1123950"/>
              <a:gd name="connsiteX5" fmla="*/ 238125 w 1419225"/>
              <a:gd name="connsiteY5" fmla="*/ 0 h 1123950"/>
              <a:gd name="connsiteX6" fmla="*/ 942975 w 1419225"/>
              <a:gd name="connsiteY6" fmla="*/ 257175 h 1123950"/>
              <a:gd name="connsiteX7" fmla="*/ 1409700 w 1419225"/>
              <a:gd name="connsiteY7" fmla="*/ 28575 h 1123950"/>
              <a:gd name="connsiteX8" fmla="*/ 1419225 w 1419225"/>
              <a:gd name="connsiteY8" fmla="*/ 219075 h 1123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419225" h="1123950">
                <a:moveTo>
                  <a:pt x="1419225" y="219075"/>
                </a:moveTo>
                <a:lnTo>
                  <a:pt x="962025" y="1123950"/>
                </a:lnTo>
                <a:lnTo>
                  <a:pt x="400050" y="895350"/>
                </a:lnTo>
                <a:lnTo>
                  <a:pt x="571500" y="523875"/>
                </a:lnTo>
                <a:lnTo>
                  <a:pt x="0" y="342900"/>
                </a:lnTo>
                <a:lnTo>
                  <a:pt x="238125" y="0"/>
                </a:lnTo>
                <a:lnTo>
                  <a:pt x="942975" y="257175"/>
                </a:lnTo>
                <a:lnTo>
                  <a:pt x="1409700" y="28575"/>
                </a:lnTo>
                <a:lnTo>
                  <a:pt x="1419225" y="219075"/>
                </a:lnTo>
                <a:close/>
              </a:path>
            </a:pathLst>
          </a:cu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2" name="フリーフォーム: 図形 111">
            <a:extLst>
              <a:ext uri="{FF2B5EF4-FFF2-40B4-BE49-F238E27FC236}">
                <a16:creationId xmlns:a16="http://schemas.microsoft.com/office/drawing/2014/main" id="{00000000-0008-0000-0F00-000070000000}"/>
              </a:ext>
            </a:extLst>
          </xdr:cNvPr>
          <xdr:cNvSpPr/>
        </xdr:nvSpPr>
        <xdr:spPr>
          <a:xfrm>
            <a:off x="961043" y="2780380"/>
            <a:ext cx="733425" cy="1171575"/>
          </a:xfrm>
          <a:custGeom>
            <a:avLst/>
            <a:gdLst>
              <a:gd name="connsiteX0" fmla="*/ 104775 w 733425"/>
              <a:gd name="connsiteY0" fmla="*/ 0 h 1171575"/>
              <a:gd name="connsiteX1" fmla="*/ 400050 w 733425"/>
              <a:gd name="connsiteY1" fmla="*/ 104775 h 1171575"/>
              <a:gd name="connsiteX2" fmla="*/ 295275 w 733425"/>
              <a:gd name="connsiteY2" fmla="*/ 342900 h 1171575"/>
              <a:gd name="connsiteX3" fmla="*/ 733425 w 733425"/>
              <a:gd name="connsiteY3" fmla="*/ 790575 h 1171575"/>
              <a:gd name="connsiteX4" fmla="*/ 466725 w 733425"/>
              <a:gd name="connsiteY4" fmla="*/ 1171575 h 1171575"/>
              <a:gd name="connsiteX5" fmla="*/ 228600 w 733425"/>
              <a:gd name="connsiteY5" fmla="*/ 1085850 h 1171575"/>
              <a:gd name="connsiteX6" fmla="*/ 38100 w 733425"/>
              <a:gd name="connsiteY6" fmla="*/ 952500 h 1171575"/>
              <a:gd name="connsiteX7" fmla="*/ 247650 w 733425"/>
              <a:gd name="connsiteY7" fmla="*/ 666750 h 1171575"/>
              <a:gd name="connsiteX8" fmla="*/ 0 w 733425"/>
              <a:gd name="connsiteY8" fmla="*/ 123825 h 1171575"/>
              <a:gd name="connsiteX9" fmla="*/ 104775 w 733425"/>
              <a:gd name="connsiteY9" fmla="*/ 0 h 11715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733425" h="1171575">
                <a:moveTo>
                  <a:pt x="104775" y="0"/>
                </a:moveTo>
                <a:lnTo>
                  <a:pt x="400050" y="104775"/>
                </a:lnTo>
                <a:lnTo>
                  <a:pt x="295275" y="342900"/>
                </a:lnTo>
                <a:lnTo>
                  <a:pt x="733425" y="790575"/>
                </a:lnTo>
                <a:lnTo>
                  <a:pt x="466725" y="1171575"/>
                </a:lnTo>
                <a:lnTo>
                  <a:pt x="228600" y="1085850"/>
                </a:lnTo>
                <a:lnTo>
                  <a:pt x="38100" y="952500"/>
                </a:lnTo>
                <a:lnTo>
                  <a:pt x="247650" y="666750"/>
                </a:lnTo>
                <a:lnTo>
                  <a:pt x="0" y="123825"/>
                </a:lnTo>
                <a:lnTo>
                  <a:pt x="104775" y="0"/>
                </a:lnTo>
                <a:close/>
              </a:path>
            </a:pathLst>
          </a:cu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3" name="フリーフォーム: 図形 112">
            <a:extLst>
              <a:ext uri="{FF2B5EF4-FFF2-40B4-BE49-F238E27FC236}">
                <a16:creationId xmlns:a16="http://schemas.microsoft.com/office/drawing/2014/main" id="{00000000-0008-0000-0F00-000071000000}"/>
              </a:ext>
            </a:extLst>
          </xdr:cNvPr>
          <xdr:cNvSpPr/>
        </xdr:nvSpPr>
        <xdr:spPr>
          <a:xfrm>
            <a:off x="1328657" y="3492655"/>
            <a:ext cx="1485900" cy="1381125"/>
          </a:xfrm>
          <a:custGeom>
            <a:avLst/>
            <a:gdLst>
              <a:gd name="connsiteX0" fmla="*/ 523875 w 1485900"/>
              <a:gd name="connsiteY0" fmla="*/ 0 h 1381125"/>
              <a:gd name="connsiteX1" fmla="*/ 523875 w 1485900"/>
              <a:gd name="connsiteY1" fmla="*/ 0 h 1381125"/>
              <a:gd name="connsiteX2" fmla="*/ 1257300 w 1485900"/>
              <a:gd name="connsiteY2" fmla="*/ 276225 h 1381125"/>
              <a:gd name="connsiteX3" fmla="*/ 1485900 w 1485900"/>
              <a:gd name="connsiteY3" fmla="*/ 828675 h 1381125"/>
              <a:gd name="connsiteX4" fmla="*/ 1085850 w 1485900"/>
              <a:gd name="connsiteY4" fmla="*/ 1171575 h 1381125"/>
              <a:gd name="connsiteX5" fmla="*/ 809625 w 1485900"/>
              <a:gd name="connsiteY5" fmla="*/ 885825 h 1381125"/>
              <a:gd name="connsiteX6" fmla="*/ 561975 w 1485900"/>
              <a:gd name="connsiteY6" fmla="*/ 981075 h 1381125"/>
              <a:gd name="connsiteX7" fmla="*/ 381000 w 1485900"/>
              <a:gd name="connsiteY7" fmla="*/ 1381125 h 1381125"/>
              <a:gd name="connsiteX8" fmla="*/ 47625 w 1485900"/>
              <a:gd name="connsiteY8" fmla="*/ 1304925 h 1381125"/>
              <a:gd name="connsiteX9" fmla="*/ 0 w 1485900"/>
              <a:gd name="connsiteY9" fmla="*/ 781050 h 1381125"/>
              <a:gd name="connsiteX10" fmla="*/ 523875 w 1485900"/>
              <a:gd name="connsiteY10" fmla="*/ 0 h 13811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485900" h="1381125">
                <a:moveTo>
                  <a:pt x="523875" y="0"/>
                </a:moveTo>
                <a:lnTo>
                  <a:pt x="523875" y="0"/>
                </a:lnTo>
                <a:lnTo>
                  <a:pt x="1257300" y="276225"/>
                </a:lnTo>
                <a:lnTo>
                  <a:pt x="1485900" y="828675"/>
                </a:lnTo>
                <a:lnTo>
                  <a:pt x="1085850" y="1171575"/>
                </a:lnTo>
                <a:lnTo>
                  <a:pt x="809625" y="885825"/>
                </a:lnTo>
                <a:lnTo>
                  <a:pt x="561975" y="981075"/>
                </a:lnTo>
                <a:lnTo>
                  <a:pt x="381000" y="1381125"/>
                </a:lnTo>
                <a:lnTo>
                  <a:pt x="47625" y="1304925"/>
                </a:lnTo>
                <a:lnTo>
                  <a:pt x="0" y="781050"/>
                </a:lnTo>
                <a:lnTo>
                  <a:pt x="523875" y="0"/>
                </a:lnTo>
                <a:close/>
              </a:path>
            </a:pathLst>
          </a:cu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4" name="フリーフォーム: 図形 113">
            <a:extLst>
              <a:ext uri="{FF2B5EF4-FFF2-40B4-BE49-F238E27FC236}">
                <a16:creationId xmlns:a16="http://schemas.microsoft.com/office/drawing/2014/main" id="{00000000-0008-0000-0F00-000072000000}"/>
              </a:ext>
            </a:extLst>
          </xdr:cNvPr>
          <xdr:cNvSpPr/>
        </xdr:nvSpPr>
        <xdr:spPr>
          <a:xfrm rot="13373275">
            <a:off x="2673033" y="3537923"/>
            <a:ext cx="1320785" cy="1107755"/>
          </a:xfrm>
          <a:custGeom>
            <a:avLst/>
            <a:gdLst>
              <a:gd name="connsiteX0" fmla="*/ 276225 w 1771650"/>
              <a:gd name="connsiteY0" fmla="*/ 657225 h 1485900"/>
              <a:gd name="connsiteX1" fmla="*/ 276225 w 1771650"/>
              <a:gd name="connsiteY1" fmla="*/ 657225 h 1485900"/>
              <a:gd name="connsiteX2" fmla="*/ 238125 w 1771650"/>
              <a:gd name="connsiteY2" fmla="*/ 561975 h 1485900"/>
              <a:gd name="connsiteX3" fmla="*/ 0 w 1771650"/>
              <a:gd name="connsiteY3" fmla="*/ 219075 h 1485900"/>
              <a:gd name="connsiteX4" fmla="*/ 66675 w 1771650"/>
              <a:gd name="connsiteY4" fmla="*/ 0 h 1485900"/>
              <a:gd name="connsiteX5" fmla="*/ 714375 w 1771650"/>
              <a:gd name="connsiteY5" fmla="*/ 66675 h 1485900"/>
              <a:gd name="connsiteX6" fmla="*/ 914400 w 1771650"/>
              <a:gd name="connsiteY6" fmla="*/ 323850 h 1485900"/>
              <a:gd name="connsiteX7" fmla="*/ 1476375 w 1771650"/>
              <a:gd name="connsiteY7" fmla="*/ 180975 h 1485900"/>
              <a:gd name="connsiteX8" fmla="*/ 1771650 w 1771650"/>
              <a:gd name="connsiteY8" fmla="*/ 714375 h 1485900"/>
              <a:gd name="connsiteX9" fmla="*/ 1323975 w 1771650"/>
              <a:gd name="connsiteY9" fmla="*/ 971550 h 1485900"/>
              <a:gd name="connsiteX10" fmla="*/ 1114425 w 1771650"/>
              <a:gd name="connsiteY10" fmla="*/ 752475 h 1485900"/>
              <a:gd name="connsiteX11" fmla="*/ 809625 w 1771650"/>
              <a:gd name="connsiteY11" fmla="*/ 904875 h 1485900"/>
              <a:gd name="connsiteX12" fmla="*/ 1628775 w 1771650"/>
              <a:gd name="connsiteY12" fmla="*/ 1200150 h 1485900"/>
              <a:gd name="connsiteX13" fmla="*/ 1409700 w 1771650"/>
              <a:gd name="connsiteY13" fmla="*/ 1485900 h 1485900"/>
              <a:gd name="connsiteX14" fmla="*/ 676275 w 1771650"/>
              <a:gd name="connsiteY14" fmla="*/ 1381125 h 1485900"/>
              <a:gd name="connsiteX15" fmla="*/ 533400 w 1771650"/>
              <a:gd name="connsiteY15" fmla="*/ 619125 h 1485900"/>
              <a:gd name="connsiteX16" fmla="*/ 276225 w 1771650"/>
              <a:gd name="connsiteY16" fmla="*/ 657225 h 1485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771650" h="1485900">
                <a:moveTo>
                  <a:pt x="276225" y="657225"/>
                </a:moveTo>
                <a:lnTo>
                  <a:pt x="276225" y="657225"/>
                </a:lnTo>
                <a:lnTo>
                  <a:pt x="238125" y="561975"/>
                </a:lnTo>
                <a:lnTo>
                  <a:pt x="0" y="219075"/>
                </a:lnTo>
                <a:lnTo>
                  <a:pt x="66675" y="0"/>
                </a:lnTo>
                <a:lnTo>
                  <a:pt x="714375" y="66675"/>
                </a:lnTo>
                <a:lnTo>
                  <a:pt x="914400" y="323850"/>
                </a:lnTo>
                <a:lnTo>
                  <a:pt x="1476375" y="180975"/>
                </a:lnTo>
                <a:lnTo>
                  <a:pt x="1771650" y="714375"/>
                </a:lnTo>
                <a:lnTo>
                  <a:pt x="1323975" y="971550"/>
                </a:lnTo>
                <a:lnTo>
                  <a:pt x="1114425" y="752475"/>
                </a:lnTo>
                <a:lnTo>
                  <a:pt x="809625" y="904875"/>
                </a:lnTo>
                <a:lnTo>
                  <a:pt x="1628775" y="1200150"/>
                </a:lnTo>
                <a:lnTo>
                  <a:pt x="1409700" y="1485900"/>
                </a:lnTo>
                <a:lnTo>
                  <a:pt x="676275" y="1381125"/>
                </a:lnTo>
                <a:lnTo>
                  <a:pt x="533400" y="619125"/>
                </a:lnTo>
                <a:lnTo>
                  <a:pt x="276225" y="657225"/>
                </a:lnTo>
                <a:close/>
              </a:path>
            </a:pathLst>
          </a:cu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5" name="フリーフォーム: 図形 114">
            <a:extLst>
              <a:ext uri="{FF2B5EF4-FFF2-40B4-BE49-F238E27FC236}">
                <a16:creationId xmlns:a16="http://schemas.microsoft.com/office/drawing/2014/main" id="{00000000-0008-0000-0F00-000073000000}"/>
              </a:ext>
            </a:extLst>
          </xdr:cNvPr>
          <xdr:cNvSpPr/>
        </xdr:nvSpPr>
        <xdr:spPr>
          <a:xfrm>
            <a:off x="1830274" y="4572129"/>
            <a:ext cx="1371600" cy="495300"/>
          </a:xfrm>
          <a:custGeom>
            <a:avLst/>
            <a:gdLst>
              <a:gd name="connsiteX0" fmla="*/ 0 w 1371600"/>
              <a:gd name="connsiteY0" fmla="*/ 466725 h 495300"/>
              <a:gd name="connsiteX1" fmla="*/ 1009650 w 1371600"/>
              <a:gd name="connsiteY1" fmla="*/ 495300 h 495300"/>
              <a:gd name="connsiteX2" fmla="*/ 1371600 w 1371600"/>
              <a:gd name="connsiteY2" fmla="*/ 447675 h 495300"/>
              <a:gd name="connsiteX3" fmla="*/ 1076325 w 1371600"/>
              <a:gd name="connsiteY3" fmla="*/ 19050 h 495300"/>
              <a:gd name="connsiteX4" fmla="*/ 838200 w 1371600"/>
              <a:gd name="connsiteY4" fmla="*/ 85725 h 495300"/>
              <a:gd name="connsiteX5" fmla="*/ 581025 w 1371600"/>
              <a:gd name="connsiteY5" fmla="*/ 266700 h 495300"/>
              <a:gd name="connsiteX6" fmla="*/ 257175 w 1371600"/>
              <a:gd name="connsiteY6" fmla="*/ 0 h 495300"/>
              <a:gd name="connsiteX7" fmla="*/ 104775 w 1371600"/>
              <a:gd name="connsiteY7" fmla="*/ 180975 h 495300"/>
              <a:gd name="connsiteX8" fmla="*/ 0 w 1371600"/>
              <a:gd name="connsiteY8" fmla="*/ 466725 h 495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371600" h="495300">
                <a:moveTo>
                  <a:pt x="0" y="466725"/>
                </a:moveTo>
                <a:lnTo>
                  <a:pt x="1009650" y="495300"/>
                </a:lnTo>
                <a:lnTo>
                  <a:pt x="1371600" y="447675"/>
                </a:lnTo>
                <a:lnTo>
                  <a:pt x="1076325" y="19050"/>
                </a:lnTo>
                <a:lnTo>
                  <a:pt x="838200" y="85725"/>
                </a:lnTo>
                <a:lnTo>
                  <a:pt x="581025" y="266700"/>
                </a:lnTo>
                <a:lnTo>
                  <a:pt x="257175" y="0"/>
                </a:lnTo>
                <a:lnTo>
                  <a:pt x="104775" y="180975"/>
                </a:lnTo>
                <a:lnTo>
                  <a:pt x="0" y="466725"/>
                </a:lnTo>
                <a:close/>
              </a:path>
            </a:pathLst>
          </a:cu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6" name="フリーフォーム: 図形 115">
            <a:extLst>
              <a:ext uri="{FF2B5EF4-FFF2-40B4-BE49-F238E27FC236}">
                <a16:creationId xmlns:a16="http://schemas.microsoft.com/office/drawing/2014/main" id="{00000000-0008-0000-0F00-000074000000}"/>
              </a:ext>
            </a:extLst>
          </xdr:cNvPr>
          <xdr:cNvSpPr/>
        </xdr:nvSpPr>
        <xdr:spPr>
          <a:xfrm>
            <a:off x="914400" y="4057650"/>
            <a:ext cx="647700" cy="1000125"/>
          </a:xfrm>
          <a:custGeom>
            <a:avLst/>
            <a:gdLst>
              <a:gd name="connsiteX0" fmla="*/ 142875 w 647700"/>
              <a:gd name="connsiteY0" fmla="*/ 0 h 1000125"/>
              <a:gd name="connsiteX1" fmla="*/ 333375 w 647700"/>
              <a:gd name="connsiteY1" fmla="*/ 361950 h 1000125"/>
              <a:gd name="connsiteX2" fmla="*/ 381000 w 647700"/>
              <a:gd name="connsiteY2" fmla="*/ 809625 h 1000125"/>
              <a:gd name="connsiteX3" fmla="*/ 647700 w 647700"/>
              <a:gd name="connsiteY3" fmla="*/ 962025 h 1000125"/>
              <a:gd name="connsiteX4" fmla="*/ 190500 w 647700"/>
              <a:gd name="connsiteY4" fmla="*/ 1000125 h 1000125"/>
              <a:gd name="connsiteX5" fmla="*/ 0 w 647700"/>
              <a:gd name="connsiteY5" fmla="*/ 371475 h 1000125"/>
              <a:gd name="connsiteX6" fmla="*/ 142875 w 647700"/>
              <a:gd name="connsiteY6" fmla="*/ 0 h 10001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647700" h="1000125">
                <a:moveTo>
                  <a:pt x="142875" y="0"/>
                </a:moveTo>
                <a:lnTo>
                  <a:pt x="333375" y="361950"/>
                </a:lnTo>
                <a:lnTo>
                  <a:pt x="381000" y="809625"/>
                </a:lnTo>
                <a:lnTo>
                  <a:pt x="647700" y="962025"/>
                </a:lnTo>
                <a:lnTo>
                  <a:pt x="190500" y="1000125"/>
                </a:lnTo>
                <a:lnTo>
                  <a:pt x="0" y="371475"/>
                </a:lnTo>
                <a:lnTo>
                  <a:pt x="142875" y="0"/>
                </a:lnTo>
                <a:close/>
              </a:path>
            </a:pathLst>
          </a:cu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37</xdr:col>
      <xdr:colOff>45747</xdr:colOff>
      <xdr:row>4</xdr:row>
      <xdr:rowOff>24236</xdr:rowOff>
    </xdr:from>
    <xdr:to>
      <xdr:col>38</xdr:col>
      <xdr:colOff>213976</xdr:colOff>
      <xdr:row>5</xdr:row>
      <xdr:rowOff>184576</xdr:rowOff>
    </xdr:to>
    <xdr:grpSp>
      <xdr:nvGrpSpPr>
        <xdr:cNvPr id="117" name="グループ化 116">
          <a:extLst>
            <a:ext uri="{FF2B5EF4-FFF2-40B4-BE49-F238E27FC236}">
              <a16:creationId xmlns:a16="http://schemas.microsoft.com/office/drawing/2014/main" id="{00000000-0008-0000-0F00-000075000000}"/>
            </a:ext>
          </a:extLst>
        </xdr:cNvPr>
        <xdr:cNvGrpSpPr/>
      </xdr:nvGrpSpPr>
      <xdr:grpSpPr>
        <a:xfrm>
          <a:off x="10170822" y="1214861"/>
          <a:ext cx="406354" cy="398465"/>
          <a:chOff x="992798" y="645130"/>
          <a:chExt cx="5059848" cy="5201209"/>
        </a:xfrm>
      </xdr:grpSpPr>
      <xdr:sp macro="" textlink="">
        <xdr:nvSpPr>
          <xdr:cNvPr id="118" name="フリーフォーム: 図形 117">
            <a:extLst>
              <a:ext uri="{FF2B5EF4-FFF2-40B4-BE49-F238E27FC236}">
                <a16:creationId xmlns:a16="http://schemas.microsoft.com/office/drawing/2014/main" id="{00000000-0008-0000-0F00-000076000000}"/>
              </a:ext>
            </a:extLst>
          </xdr:cNvPr>
          <xdr:cNvSpPr/>
        </xdr:nvSpPr>
        <xdr:spPr>
          <a:xfrm>
            <a:off x="4645025" y="3711412"/>
            <a:ext cx="1407621" cy="1694932"/>
          </a:xfrm>
          <a:custGeom>
            <a:avLst/>
            <a:gdLst>
              <a:gd name="connsiteX0" fmla="*/ 225425 w 1384300"/>
              <a:gd name="connsiteY0" fmla="*/ 273050 h 1698625"/>
              <a:gd name="connsiteX1" fmla="*/ 225425 w 1384300"/>
              <a:gd name="connsiteY1" fmla="*/ 273050 h 1698625"/>
              <a:gd name="connsiteX2" fmla="*/ 403225 w 1384300"/>
              <a:gd name="connsiteY2" fmla="*/ 352425 h 1698625"/>
              <a:gd name="connsiteX3" fmla="*/ 838200 w 1384300"/>
              <a:gd name="connsiteY3" fmla="*/ 0 h 1698625"/>
              <a:gd name="connsiteX4" fmla="*/ 1250950 w 1384300"/>
              <a:gd name="connsiteY4" fmla="*/ 276225 h 1698625"/>
              <a:gd name="connsiteX5" fmla="*/ 1384300 w 1384300"/>
              <a:gd name="connsiteY5" fmla="*/ 1174750 h 1698625"/>
              <a:gd name="connsiteX6" fmla="*/ 1130300 w 1384300"/>
              <a:gd name="connsiteY6" fmla="*/ 1698625 h 1698625"/>
              <a:gd name="connsiteX7" fmla="*/ 1044575 w 1384300"/>
              <a:gd name="connsiteY7" fmla="*/ 1638300 h 1698625"/>
              <a:gd name="connsiteX8" fmla="*/ 1104900 w 1384300"/>
              <a:gd name="connsiteY8" fmla="*/ 1174750 h 1698625"/>
              <a:gd name="connsiteX9" fmla="*/ 1038225 w 1384300"/>
              <a:gd name="connsiteY9" fmla="*/ 790575 h 1698625"/>
              <a:gd name="connsiteX10" fmla="*/ 796925 w 1384300"/>
              <a:gd name="connsiteY10" fmla="*/ 523875 h 1698625"/>
              <a:gd name="connsiteX11" fmla="*/ 492125 w 1384300"/>
              <a:gd name="connsiteY11" fmla="*/ 615950 h 1698625"/>
              <a:gd name="connsiteX12" fmla="*/ 0 w 1384300"/>
              <a:gd name="connsiteY12" fmla="*/ 403225 h 1698625"/>
              <a:gd name="connsiteX13" fmla="*/ 225425 w 1384300"/>
              <a:gd name="connsiteY13" fmla="*/ 273050 h 1698625"/>
              <a:gd name="connsiteX0" fmla="*/ 225425 w 1384300"/>
              <a:gd name="connsiteY0" fmla="*/ 282575 h 1708150"/>
              <a:gd name="connsiteX1" fmla="*/ 225425 w 1384300"/>
              <a:gd name="connsiteY1" fmla="*/ 282575 h 1708150"/>
              <a:gd name="connsiteX2" fmla="*/ 403225 w 1384300"/>
              <a:gd name="connsiteY2" fmla="*/ 361950 h 1708150"/>
              <a:gd name="connsiteX3" fmla="*/ 882650 w 1384300"/>
              <a:gd name="connsiteY3" fmla="*/ 0 h 1708150"/>
              <a:gd name="connsiteX4" fmla="*/ 1250950 w 1384300"/>
              <a:gd name="connsiteY4" fmla="*/ 285750 h 1708150"/>
              <a:gd name="connsiteX5" fmla="*/ 1384300 w 1384300"/>
              <a:gd name="connsiteY5" fmla="*/ 1184275 h 1708150"/>
              <a:gd name="connsiteX6" fmla="*/ 1130300 w 1384300"/>
              <a:gd name="connsiteY6" fmla="*/ 1708150 h 1708150"/>
              <a:gd name="connsiteX7" fmla="*/ 1044575 w 1384300"/>
              <a:gd name="connsiteY7" fmla="*/ 1647825 h 1708150"/>
              <a:gd name="connsiteX8" fmla="*/ 1104900 w 1384300"/>
              <a:gd name="connsiteY8" fmla="*/ 1184275 h 1708150"/>
              <a:gd name="connsiteX9" fmla="*/ 1038225 w 1384300"/>
              <a:gd name="connsiteY9" fmla="*/ 800100 h 1708150"/>
              <a:gd name="connsiteX10" fmla="*/ 796925 w 1384300"/>
              <a:gd name="connsiteY10" fmla="*/ 533400 h 1708150"/>
              <a:gd name="connsiteX11" fmla="*/ 492125 w 1384300"/>
              <a:gd name="connsiteY11" fmla="*/ 625475 h 1708150"/>
              <a:gd name="connsiteX12" fmla="*/ 0 w 1384300"/>
              <a:gd name="connsiteY12" fmla="*/ 412750 h 1708150"/>
              <a:gd name="connsiteX13" fmla="*/ 225425 w 1384300"/>
              <a:gd name="connsiteY13" fmla="*/ 282575 h 170815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37 h 1708312"/>
              <a:gd name="connsiteX1" fmla="*/ 225425 w 1384300"/>
              <a:gd name="connsiteY1" fmla="*/ 282737 h 1708312"/>
              <a:gd name="connsiteX2" fmla="*/ 425450 w 1384300"/>
              <a:gd name="connsiteY2" fmla="*/ 371637 h 1708312"/>
              <a:gd name="connsiteX3" fmla="*/ 882650 w 1384300"/>
              <a:gd name="connsiteY3" fmla="*/ 162 h 1708312"/>
              <a:gd name="connsiteX4" fmla="*/ 1250950 w 1384300"/>
              <a:gd name="connsiteY4" fmla="*/ 285912 h 1708312"/>
              <a:gd name="connsiteX5" fmla="*/ 1384300 w 1384300"/>
              <a:gd name="connsiteY5" fmla="*/ 1184437 h 1708312"/>
              <a:gd name="connsiteX6" fmla="*/ 1130300 w 1384300"/>
              <a:gd name="connsiteY6" fmla="*/ 1708312 h 1708312"/>
              <a:gd name="connsiteX7" fmla="*/ 1044575 w 1384300"/>
              <a:gd name="connsiteY7" fmla="*/ 1647987 h 1708312"/>
              <a:gd name="connsiteX8" fmla="*/ 1104900 w 1384300"/>
              <a:gd name="connsiteY8" fmla="*/ 1184437 h 1708312"/>
              <a:gd name="connsiteX9" fmla="*/ 1038225 w 1384300"/>
              <a:gd name="connsiteY9" fmla="*/ 800262 h 1708312"/>
              <a:gd name="connsiteX10" fmla="*/ 796925 w 1384300"/>
              <a:gd name="connsiteY10" fmla="*/ 533562 h 1708312"/>
              <a:gd name="connsiteX11" fmla="*/ 492125 w 1384300"/>
              <a:gd name="connsiteY11" fmla="*/ 625637 h 1708312"/>
              <a:gd name="connsiteX12" fmla="*/ 0 w 1384300"/>
              <a:gd name="connsiteY12" fmla="*/ 412912 h 1708312"/>
              <a:gd name="connsiteX13" fmla="*/ 225425 w 1384300"/>
              <a:gd name="connsiteY13" fmla="*/ 282737 h 1708312"/>
              <a:gd name="connsiteX0" fmla="*/ 225425 w 1384300"/>
              <a:gd name="connsiteY0" fmla="*/ 282737 h 1708312"/>
              <a:gd name="connsiteX1" fmla="*/ 225425 w 1384300"/>
              <a:gd name="connsiteY1" fmla="*/ 282737 h 1708312"/>
              <a:gd name="connsiteX2" fmla="*/ 425450 w 1384300"/>
              <a:gd name="connsiteY2" fmla="*/ 371637 h 1708312"/>
              <a:gd name="connsiteX3" fmla="*/ 882650 w 1384300"/>
              <a:gd name="connsiteY3" fmla="*/ 162 h 1708312"/>
              <a:gd name="connsiteX4" fmla="*/ 1250950 w 1384300"/>
              <a:gd name="connsiteY4" fmla="*/ 285912 h 1708312"/>
              <a:gd name="connsiteX5" fmla="*/ 1384300 w 1384300"/>
              <a:gd name="connsiteY5" fmla="*/ 1184437 h 1708312"/>
              <a:gd name="connsiteX6" fmla="*/ 1130300 w 1384300"/>
              <a:gd name="connsiteY6" fmla="*/ 1708312 h 1708312"/>
              <a:gd name="connsiteX7" fmla="*/ 1044575 w 1384300"/>
              <a:gd name="connsiteY7" fmla="*/ 1647987 h 1708312"/>
              <a:gd name="connsiteX8" fmla="*/ 1104900 w 1384300"/>
              <a:gd name="connsiteY8" fmla="*/ 1184437 h 1708312"/>
              <a:gd name="connsiteX9" fmla="*/ 1038225 w 1384300"/>
              <a:gd name="connsiteY9" fmla="*/ 800262 h 1708312"/>
              <a:gd name="connsiteX10" fmla="*/ 796925 w 1384300"/>
              <a:gd name="connsiteY10" fmla="*/ 533562 h 1708312"/>
              <a:gd name="connsiteX11" fmla="*/ 492125 w 1384300"/>
              <a:gd name="connsiteY11" fmla="*/ 625637 h 1708312"/>
              <a:gd name="connsiteX12" fmla="*/ 0 w 1384300"/>
              <a:gd name="connsiteY12" fmla="*/ 412912 h 1708312"/>
              <a:gd name="connsiteX13" fmla="*/ 225425 w 1384300"/>
              <a:gd name="connsiteY13" fmla="*/ 282737 h 1708312"/>
              <a:gd name="connsiteX0" fmla="*/ 225425 w 1407621"/>
              <a:gd name="connsiteY0" fmla="*/ 282737 h 1708312"/>
              <a:gd name="connsiteX1" fmla="*/ 225425 w 1407621"/>
              <a:gd name="connsiteY1" fmla="*/ 282737 h 1708312"/>
              <a:gd name="connsiteX2" fmla="*/ 425450 w 1407621"/>
              <a:gd name="connsiteY2" fmla="*/ 371637 h 1708312"/>
              <a:gd name="connsiteX3" fmla="*/ 882650 w 1407621"/>
              <a:gd name="connsiteY3" fmla="*/ 162 h 1708312"/>
              <a:gd name="connsiteX4" fmla="*/ 1250950 w 1407621"/>
              <a:gd name="connsiteY4" fmla="*/ 285912 h 1708312"/>
              <a:gd name="connsiteX5" fmla="*/ 1384300 w 1407621"/>
              <a:gd name="connsiteY5" fmla="*/ 1184437 h 1708312"/>
              <a:gd name="connsiteX6" fmla="*/ 1130300 w 1407621"/>
              <a:gd name="connsiteY6" fmla="*/ 1708312 h 1708312"/>
              <a:gd name="connsiteX7" fmla="*/ 1044575 w 1407621"/>
              <a:gd name="connsiteY7" fmla="*/ 1647987 h 1708312"/>
              <a:gd name="connsiteX8" fmla="*/ 1104900 w 1407621"/>
              <a:gd name="connsiteY8" fmla="*/ 1184437 h 1708312"/>
              <a:gd name="connsiteX9" fmla="*/ 1038225 w 1407621"/>
              <a:gd name="connsiteY9" fmla="*/ 800262 h 1708312"/>
              <a:gd name="connsiteX10" fmla="*/ 796925 w 1407621"/>
              <a:gd name="connsiteY10" fmla="*/ 533562 h 1708312"/>
              <a:gd name="connsiteX11" fmla="*/ 492125 w 1407621"/>
              <a:gd name="connsiteY11" fmla="*/ 625637 h 1708312"/>
              <a:gd name="connsiteX12" fmla="*/ 0 w 1407621"/>
              <a:gd name="connsiteY12" fmla="*/ 412912 h 1708312"/>
              <a:gd name="connsiteX13" fmla="*/ 225425 w 1407621"/>
              <a:gd name="connsiteY13" fmla="*/ 282737 h 1708312"/>
              <a:gd name="connsiteX0" fmla="*/ 225425 w 1407621"/>
              <a:gd name="connsiteY0" fmla="*/ 282737 h 1708312"/>
              <a:gd name="connsiteX1" fmla="*/ 225425 w 1407621"/>
              <a:gd name="connsiteY1" fmla="*/ 282737 h 1708312"/>
              <a:gd name="connsiteX2" fmla="*/ 425450 w 1407621"/>
              <a:gd name="connsiteY2" fmla="*/ 371637 h 1708312"/>
              <a:gd name="connsiteX3" fmla="*/ 882650 w 1407621"/>
              <a:gd name="connsiteY3" fmla="*/ 162 h 1708312"/>
              <a:gd name="connsiteX4" fmla="*/ 1250950 w 1407621"/>
              <a:gd name="connsiteY4" fmla="*/ 285912 h 1708312"/>
              <a:gd name="connsiteX5" fmla="*/ 1384300 w 1407621"/>
              <a:gd name="connsiteY5" fmla="*/ 1184437 h 1708312"/>
              <a:gd name="connsiteX6" fmla="*/ 1130300 w 1407621"/>
              <a:gd name="connsiteY6" fmla="*/ 1708312 h 1708312"/>
              <a:gd name="connsiteX7" fmla="*/ 1044575 w 1407621"/>
              <a:gd name="connsiteY7" fmla="*/ 1647987 h 1708312"/>
              <a:gd name="connsiteX8" fmla="*/ 1104900 w 1407621"/>
              <a:gd name="connsiteY8" fmla="*/ 1184437 h 1708312"/>
              <a:gd name="connsiteX9" fmla="*/ 1038225 w 1407621"/>
              <a:gd name="connsiteY9" fmla="*/ 800262 h 1708312"/>
              <a:gd name="connsiteX10" fmla="*/ 796925 w 1407621"/>
              <a:gd name="connsiteY10" fmla="*/ 533562 h 1708312"/>
              <a:gd name="connsiteX11" fmla="*/ 492125 w 1407621"/>
              <a:gd name="connsiteY11" fmla="*/ 625637 h 1708312"/>
              <a:gd name="connsiteX12" fmla="*/ 0 w 1407621"/>
              <a:gd name="connsiteY12" fmla="*/ 412912 h 1708312"/>
              <a:gd name="connsiteX13" fmla="*/ 225425 w 1407621"/>
              <a:gd name="connsiteY13" fmla="*/ 282737 h 1708312"/>
              <a:gd name="connsiteX0" fmla="*/ 225425 w 1407621"/>
              <a:gd name="connsiteY0" fmla="*/ 282737 h 1689262"/>
              <a:gd name="connsiteX1" fmla="*/ 225425 w 1407621"/>
              <a:gd name="connsiteY1" fmla="*/ 282737 h 1689262"/>
              <a:gd name="connsiteX2" fmla="*/ 425450 w 1407621"/>
              <a:gd name="connsiteY2" fmla="*/ 371637 h 1689262"/>
              <a:gd name="connsiteX3" fmla="*/ 882650 w 1407621"/>
              <a:gd name="connsiteY3" fmla="*/ 162 h 1689262"/>
              <a:gd name="connsiteX4" fmla="*/ 1250950 w 1407621"/>
              <a:gd name="connsiteY4" fmla="*/ 285912 h 1689262"/>
              <a:gd name="connsiteX5" fmla="*/ 1384300 w 1407621"/>
              <a:gd name="connsiteY5" fmla="*/ 1184437 h 1689262"/>
              <a:gd name="connsiteX6" fmla="*/ 1171575 w 1407621"/>
              <a:gd name="connsiteY6" fmla="*/ 1689262 h 1689262"/>
              <a:gd name="connsiteX7" fmla="*/ 1044575 w 1407621"/>
              <a:gd name="connsiteY7" fmla="*/ 1647987 h 1689262"/>
              <a:gd name="connsiteX8" fmla="*/ 1104900 w 1407621"/>
              <a:gd name="connsiteY8" fmla="*/ 1184437 h 1689262"/>
              <a:gd name="connsiteX9" fmla="*/ 1038225 w 1407621"/>
              <a:gd name="connsiteY9" fmla="*/ 800262 h 1689262"/>
              <a:gd name="connsiteX10" fmla="*/ 796925 w 1407621"/>
              <a:gd name="connsiteY10" fmla="*/ 533562 h 1689262"/>
              <a:gd name="connsiteX11" fmla="*/ 492125 w 1407621"/>
              <a:gd name="connsiteY11" fmla="*/ 625637 h 1689262"/>
              <a:gd name="connsiteX12" fmla="*/ 0 w 1407621"/>
              <a:gd name="connsiteY12" fmla="*/ 412912 h 1689262"/>
              <a:gd name="connsiteX13" fmla="*/ 225425 w 1407621"/>
              <a:gd name="connsiteY13" fmla="*/ 282737 h 1689262"/>
              <a:gd name="connsiteX0" fmla="*/ 225425 w 1407621"/>
              <a:gd name="connsiteY0" fmla="*/ 282737 h 1689262"/>
              <a:gd name="connsiteX1" fmla="*/ 225425 w 1407621"/>
              <a:gd name="connsiteY1" fmla="*/ 282737 h 1689262"/>
              <a:gd name="connsiteX2" fmla="*/ 425450 w 1407621"/>
              <a:gd name="connsiteY2" fmla="*/ 371637 h 1689262"/>
              <a:gd name="connsiteX3" fmla="*/ 882650 w 1407621"/>
              <a:gd name="connsiteY3" fmla="*/ 162 h 1689262"/>
              <a:gd name="connsiteX4" fmla="*/ 1250950 w 1407621"/>
              <a:gd name="connsiteY4" fmla="*/ 285912 h 1689262"/>
              <a:gd name="connsiteX5" fmla="*/ 1384300 w 1407621"/>
              <a:gd name="connsiteY5" fmla="*/ 1184437 h 1689262"/>
              <a:gd name="connsiteX6" fmla="*/ 1171575 w 1407621"/>
              <a:gd name="connsiteY6" fmla="*/ 1689262 h 1689262"/>
              <a:gd name="connsiteX7" fmla="*/ 1044575 w 1407621"/>
              <a:gd name="connsiteY7" fmla="*/ 1647987 h 1689262"/>
              <a:gd name="connsiteX8" fmla="*/ 1104900 w 1407621"/>
              <a:gd name="connsiteY8" fmla="*/ 1184437 h 1689262"/>
              <a:gd name="connsiteX9" fmla="*/ 1038225 w 1407621"/>
              <a:gd name="connsiteY9" fmla="*/ 800262 h 1689262"/>
              <a:gd name="connsiteX10" fmla="*/ 796925 w 1407621"/>
              <a:gd name="connsiteY10" fmla="*/ 533562 h 1689262"/>
              <a:gd name="connsiteX11" fmla="*/ 492125 w 1407621"/>
              <a:gd name="connsiteY11" fmla="*/ 625637 h 1689262"/>
              <a:gd name="connsiteX12" fmla="*/ 0 w 1407621"/>
              <a:gd name="connsiteY12" fmla="*/ 412912 h 1689262"/>
              <a:gd name="connsiteX13" fmla="*/ 225425 w 1407621"/>
              <a:gd name="connsiteY13" fmla="*/ 282737 h 1689262"/>
              <a:gd name="connsiteX0" fmla="*/ 225425 w 1407621"/>
              <a:gd name="connsiteY0" fmla="*/ 282737 h 1679737"/>
              <a:gd name="connsiteX1" fmla="*/ 225425 w 1407621"/>
              <a:gd name="connsiteY1" fmla="*/ 282737 h 1679737"/>
              <a:gd name="connsiteX2" fmla="*/ 425450 w 1407621"/>
              <a:gd name="connsiteY2" fmla="*/ 371637 h 1679737"/>
              <a:gd name="connsiteX3" fmla="*/ 882650 w 1407621"/>
              <a:gd name="connsiteY3" fmla="*/ 162 h 1679737"/>
              <a:gd name="connsiteX4" fmla="*/ 1250950 w 1407621"/>
              <a:gd name="connsiteY4" fmla="*/ 285912 h 1679737"/>
              <a:gd name="connsiteX5" fmla="*/ 1384300 w 1407621"/>
              <a:gd name="connsiteY5" fmla="*/ 1184437 h 1679737"/>
              <a:gd name="connsiteX6" fmla="*/ 1171575 w 1407621"/>
              <a:gd name="connsiteY6" fmla="*/ 1679737 h 1679737"/>
              <a:gd name="connsiteX7" fmla="*/ 1044575 w 1407621"/>
              <a:gd name="connsiteY7" fmla="*/ 1647987 h 1679737"/>
              <a:gd name="connsiteX8" fmla="*/ 1104900 w 1407621"/>
              <a:gd name="connsiteY8" fmla="*/ 1184437 h 1679737"/>
              <a:gd name="connsiteX9" fmla="*/ 1038225 w 1407621"/>
              <a:gd name="connsiteY9" fmla="*/ 800262 h 1679737"/>
              <a:gd name="connsiteX10" fmla="*/ 796925 w 1407621"/>
              <a:gd name="connsiteY10" fmla="*/ 533562 h 1679737"/>
              <a:gd name="connsiteX11" fmla="*/ 492125 w 1407621"/>
              <a:gd name="connsiteY11" fmla="*/ 625637 h 1679737"/>
              <a:gd name="connsiteX12" fmla="*/ 0 w 1407621"/>
              <a:gd name="connsiteY12" fmla="*/ 412912 h 1679737"/>
              <a:gd name="connsiteX13" fmla="*/ 225425 w 1407621"/>
              <a:gd name="connsiteY13" fmla="*/ 282737 h 1679737"/>
              <a:gd name="connsiteX0" fmla="*/ 225425 w 1407621"/>
              <a:gd name="connsiteY0" fmla="*/ 282737 h 1682201"/>
              <a:gd name="connsiteX1" fmla="*/ 225425 w 1407621"/>
              <a:gd name="connsiteY1" fmla="*/ 282737 h 1682201"/>
              <a:gd name="connsiteX2" fmla="*/ 425450 w 1407621"/>
              <a:gd name="connsiteY2" fmla="*/ 371637 h 1682201"/>
              <a:gd name="connsiteX3" fmla="*/ 882650 w 1407621"/>
              <a:gd name="connsiteY3" fmla="*/ 162 h 1682201"/>
              <a:gd name="connsiteX4" fmla="*/ 1250950 w 1407621"/>
              <a:gd name="connsiteY4" fmla="*/ 285912 h 1682201"/>
              <a:gd name="connsiteX5" fmla="*/ 1384300 w 1407621"/>
              <a:gd name="connsiteY5" fmla="*/ 1184437 h 1682201"/>
              <a:gd name="connsiteX6" fmla="*/ 1171575 w 1407621"/>
              <a:gd name="connsiteY6" fmla="*/ 1679737 h 1682201"/>
              <a:gd name="connsiteX7" fmla="*/ 1044575 w 1407621"/>
              <a:gd name="connsiteY7" fmla="*/ 1647987 h 1682201"/>
              <a:gd name="connsiteX8" fmla="*/ 1104900 w 1407621"/>
              <a:gd name="connsiteY8" fmla="*/ 1184437 h 1682201"/>
              <a:gd name="connsiteX9" fmla="*/ 1038225 w 1407621"/>
              <a:gd name="connsiteY9" fmla="*/ 800262 h 1682201"/>
              <a:gd name="connsiteX10" fmla="*/ 796925 w 1407621"/>
              <a:gd name="connsiteY10" fmla="*/ 533562 h 1682201"/>
              <a:gd name="connsiteX11" fmla="*/ 492125 w 1407621"/>
              <a:gd name="connsiteY11" fmla="*/ 625637 h 1682201"/>
              <a:gd name="connsiteX12" fmla="*/ 0 w 1407621"/>
              <a:gd name="connsiteY12" fmla="*/ 412912 h 1682201"/>
              <a:gd name="connsiteX13" fmla="*/ 225425 w 1407621"/>
              <a:gd name="connsiteY13" fmla="*/ 282737 h 1682201"/>
              <a:gd name="connsiteX0" fmla="*/ 225425 w 1407621"/>
              <a:gd name="connsiteY0" fmla="*/ 282737 h 1682637"/>
              <a:gd name="connsiteX1" fmla="*/ 225425 w 1407621"/>
              <a:gd name="connsiteY1" fmla="*/ 282737 h 1682637"/>
              <a:gd name="connsiteX2" fmla="*/ 425450 w 1407621"/>
              <a:gd name="connsiteY2" fmla="*/ 371637 h 1682637"/>
              <a:gd name="connsiteX3" fmla="*/ 882650 w 1407621"/>
              <a:gd name="connsiteY3" fmla="*/ 162 h 1682637"/>
              <a:gd name="connsiteX4" fmla="*/ 1250950 w 1407621"/>
              <a:gd name="connsiteY4" fmla="*/ 285912 h 1682637"/>
              <a:gd name="connsiteX5" fmla="*/ 1384300 w 1407621"/>
              <a:gd name="connsiteY5" fmla="*/ 1184437 h 1682637"/>
              <a:gd name="connsiteX6" fmla="*/ 1171575 w 1407621"/>
              <a:gd name="connsiteY6" fmla="*/ 1679737 h 1682637"/>
              <a:gd name="connsiteX7" fmla="*/ 1031875 w 1407621"/>
              <a:gd name="connsiteY7" fmla="*/ 1654337 h 1682637"/>
              <a:gd name="connsiteX8" fmla="*/ 1104900 w 1407621"/>
              <a:gd name="connsiteY8" fmla="*/ 1184437 h 1682637"/>
              <a:gd name="connsiteX9" fmla="*/ 1038225 w 1407621"/>
              <a:gd name="connsiteY9" fmla="*/ 800262 h 1682637"/>
              <a:gd name="connsiteX10" fmla="*/ 796925 w 1407621"/>
              <a:gd name="connsiteY10" fmla="*/ 533562 h 1682637"/>
              <a:gd name="connsiteX11" fmla="*/ 492125 w 1407621"/>
              <a:gd name="connsiteY11" fmla="*/ 625637 h 1682637"/>
              <a:gd name="connsiteX12" fmla="*/ 0 w 1407621"/>
              <a:gd name="connsiteY12" fmla="*/ 412912 h 1682637"/>
              <a:gd name="connsiteX13" fmla="*/ 225425 w 1407621"/>
              <a:gd name="connsiteY13" fmla="*/ 282737 h 1682637"/>
              <a:gd name="connsiteX0" fmla="*/ 225425 w 1407621"/>
              <a:gd name="connsiteY0" fmla="*/ 282737 h 1692119"/>
              <a:gd name="connsiteX1" fmla="*/ 225425 w 1407621"/>
              <a:gd name="connsiteY1" fmla="*/ 282737 h 1692119"/>
              <a:gd name="connsiteX2" fmla="*/ 425450 w 1407621"/>
              <a:gd name="connsiteY2" fmla="*/ 371637 h 1692119"/>
              <a:gd name="connsiteX3" fmla="*/ 882650 w 1407621"/>
              <a:gd name="connsiteY3" fmla="*/ 162 h 1692119"/>
              <a:gd name="connsiteX4" fmla="*/ 1250950 w 1407621"/>
              <a:gd name="connsiteY4" fmla="*/ 285912 h 1692119"/>
              <a:gd name="connsiteX5" fmla="*/ 1384300 w 1407621"/>
              <a:gd name="connsiteY5" fmla="*/ 1184437 h 1692119"/>
              <a:gd name="connsiteX6" fmla="*/ 1171575 w 1407621"/>
              <a:gd name="connsiteY6" fmla="*/ 1679737 h 1692119"/>
              <a:gd name="connsiteX7" fmla="*/ 1031875 w 1407621"/>
              <a:gd name="connsiteY7" fmla="*/ 1654337 h 1692119"/>
              <a:gd name="connsiteX8" fmla="*/ 1104900 w 1407621"/>
              <a:gd name="connsiteY8" fmla="*/ 1184437 h 1692119"/>
              <a:gd name="connsiteX9" fmla="*/ 1038225 w 1407621"/>
              <a:gd name="connsiteY9" fmla="*/ 800262 h 1692119"/>
              <a:gd name="connsiteX10" fmla="*/ 796925 w 1407621"/>
              <a:gd name="connsiteY10" fmla="*/ 533562 h 1692119"/>
              <a:gd name="connsiteX11" fmla="*/ 492125 w 1407621"/>
              <a:gd name="connsiteY11" fmla="*/ 625637 h 1692119"/>
              <a:gd name="connsiteX12" fmla="*/ 0 w 1407621"/>
              <a:gd name="connsiteY12" fmla="*/ 412912 h 1692119"/>
              <a:gd name="connsiteX13" fmla="*/ 225425 w 1407621"/>
              <a:gd name="connsiteY13" fmla="*/ 282737 h 1692119"/>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04900 w 1407621"/>
              <a:gd name="connsiteY8" fmla="*/ 1184437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27125 w 1407621"/>
              <a:gd name="connsiteY8" fmla="*/ 1162212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27125 w 1407621"/>
              <a:gd name="connsiteY8" fmla="*/ 1162212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9781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9781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407621" h="1694932">
                <a:moveTo>
                  <a:pt x="225425" y="282737"/>
                </a:moveTo>
                <a:lnTo>
                  <a:pt x="225425" y="282737"/>
                </a:lnTo>
                <a:cubicBezTo>
                  <a:pt x="292100" y="312370"/>
                  <a:pt x="349250" y="367404"/>
                  <a:pt x="425450" y="371637"/>
                </a:cubicBezTo>
                <a:cubicBezTo>
                  <a:pt x="509058" y="346237"/>
                  <a:pt x="773642" y="16037"/>
                  <a:pt x="882650" y="162"/>
                </a:cubicBezTo>
                <a:cubicBezTo>
                  <a:pt x="1011767" y="-6188"/>
                  <a:pt x="1163108" y="174787"/>
                  <a:pt x="1250950" y="285912"/>
                </a:cubicBezTo>
                <a:cubicBezTo>
                  <a:pt x="1422400" y="569545"/>
                  <a:pt x="1428750" y="945254"/>
                  <a:pt x="1384300" y="1184437"/>
                </a:cubicBezTo>
                <a:cubicBezTo>
                  <a:pt x="1315508" y="1387637"/>
                  <a:pt x="1265767" y="1520987"/>
                  <a:pt x="1171575" y="1679737"/>
                </a:cubicBezTo>
                <a:cubicBezTo>
                  <a:pt x="1119717" y="1704079"/>
                  <a:pt x="1099608" y="1703020"/>
                  <a:pt x="1047750" y="1647987"/>
                </a:cubicBezTo>
                <a:cubicBezTo>
                  <a:pt x="1038225" y="1566495"/>
                  <a:pt x="1104900" y="1338161"/>
                  <a:pt x="1127125" y="1162212"/>
                </a:cubicBezTo>
                <a:cubicBezTo>
                  <a:pt x="1126067" y="1022512"/>
                  <a:pt x="1075002" y="897099"/>
                  <a:pt x="1028700" y="802643"/>
                </a:cubicBezTo>
                <a:cubicBezTo>
                  <a:pt x="949060" y="707393"/>
                  <a:pt x="819413" y="526416"/>
                  <a:pt x="780255" y="516892"/>
                </a:cubicBezTo>
                <a:cubicBezTo>
                  <a:pt x="736598" y="515040"/>
                  <a:pt x="609601" y="615582"/>
                  <a:pt x="492125" y="625637"/>
                </a:cubicBezTo>
                <a:cubicBezTo>
                  <a:pt x="289983" y="592829"/>
                  <a:pt x="164042" y="483820"/>
                  <a:pt x="0" y="412912"/>
                </a:cubicBezTo>
                <a:lnTo>
                  <a:pt x="225425" y="282737"/>
                </a:ln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9" name="フリーフォーム: 図形 118">
            <a:extLst>
              <a:ext uri="{FF2B5EF4-FFF2-40B4-BE49-F238E27FC236}">
                <a16:creationId xmlns:a16="http://schemas.microsoft.com/office/drawing/2014/main" id="{00000000-0008-0000-0F00-000077000000}"/>
              </a:ext>
            </a:extLst>
          </xdr:cNvPr>
          <xdr:cNvSpPr/>
        </xdr:nvSpPr>
        <xdr:spPr>
          <a:xfrm flipH="1">
            <a:off x="992798" y="3780174"/>
            <a:ext cx="1346152" cy="1637789"/>
          </a:xfrm>
          <a:custGeom>
            <a:avLst/>
            <a:gdLst>
              <a:gd name="connsiteX0" fmla="*/ 225425 w 1384300"/>
              <a:gd name="connsiteY0" fmla="*/ 273050 h 1698625"/>
              <a:gd name="connsiteX1" fmla="*/ 225425 w 1384300"/>
              <a:gd name="connsiteY1" fmla="*/ 273050 h 1698625"/>
              <a:gd name="connsiteX2" fmla="*/ 403225 w 1384300"/>
              <a:gd name="connsiteY2" fmla="*/ 352425 h 1698625"/>
              <a:gd name="connsiteX3" fmla="*/ 838200 w 1384300"/>
              <a:gd name="connsiteY3" fmla="*/ 0 h 1698625"/>
              <a:gd name="connsiteX4" fmla="*/ 1250950 w 1384300"/>
              <a:gd name="connsiteY4" fmla="*/ 276225 h 1698625"/>
              <a:gd name="connsiteX5" fmla="*/ 1384300 w 1384300"/>
              <a:gd name="connsiteY5" fmla="*/ 1174750 h 1698625"/>
              <a:gd name="connsiteX6" fmla="*/ 1130300 w 1384300"/>
              <a:gd name="connsiteY6" fmla="*/ 1698625 h 1698625"/>
              <a:gd name="connsiteX7" fmla="*/ 1044575 w 1384300"/>
              <a:gd name="connsiteY7" fmla="*/ 1638300 h 1698625"/>
              <a:gd name="connsiteX8" fmla="*/ 1104900 w 1384300"/>
              <a:gd name="connsiteY8" fmla="*/ 1174750 h 1698625"/>
              <a:gd name="connsiteX9" fmla="*/ 1038225 w 1384300"/>
              <a:gd name="connsiteY9" fmla="*/ 790575 h 1698625"/>
              <a:gd name="connsiteX10" fmla="*/ 796925 w 1384300"/>
              <a:gd name="connsiteY10" fmla="*/ 523875 h 1698625"/>
              <a:gd name="connsiteX11" fmla="*/ 492125 w 1384300"/>
              <a:gd name="connsiteY11" fmla="*/ 615950 h 1698625"/>
              <a:gd name="connsiteX12" fmla="*/ 0 w 1384300"/>
              <a:gd name="connsiteY12" fmla="*/ 403225 h 1698625"/>
              <a:gd name="connsiteX13" fmla="*/ 225425 w 1384300"/>
              <a:gd name="connsiteY13" fmla="*/ 273050 h 1698625"/>
              <a:gd name="connsiteX0" fmla="*/ 225425 w 1384300"/>
              <a:gd name="connsiteY0" fmla="*/ 282575 h 1708150"/>
              <a:gd name="connsiteX1" fmla="*/ 225425 w 1384300"/>
              <a:gd name="connsiteY1" fmla="*/ 282575 h 1708150"/>
              <a:gd name="connsiteX2" fmla="*/ 403225 w 1384300"/>
              <a:gd name="connsiteY2" fmla="*/ 361950 h 1708150"/>
              <a:gd name="connsiteX3" fmla="*/ 882650 w 1384300"/>
              <a:gd name="connsiteY3" fmla="*/ 0 h 1708150"/>
              <a:gd name="connsiteX4" fmla="*/ 1250950 w 1384300"/>
              <a:gd name="connsiteY4" fmla="*/ 285750 h 1708150"/>
              <a:gd name="connsiteX5" fmla="*/ 1384300 w 1384300"/>
              <a:gd name="connsiteY5" fmla="*/ 1184275 h 1708150"/>
              <a:gd name="connsiteX6" fmla="*/ 1130300 w 1384300"/>
              <a:gd name="connsiteY6" fmla="*/ 1708150 h 1708150"/>
              <a:gd name="connsiteX7" fmla="*/ 1044575 w 1384300"/>
              <a:gd name="connsiteY7" fmla="*/ 1647825 h 1708150"/>
              <a:gd name="connsiteX8" fmla="*/ 1104900 w 1384300"/>
              <a:gd name="connsiteY8" fmla="*/ 1184275 h 1708150"/>
              <a:gd name="connsiteX9" fmla="*/ 1038225 w 1384300"/>
              <a:gd name="connsiteY9" fmla="*/ 800100 h 1708150"/>
              <a:gd name="connsiteX10" fmla="*/ 796925 w 1384300"/>
              <a:gd name="connsiteY10" fmla="*/ 533400 h 1708150"/>
              <a:gd name="connsiteX11" fmla="*/ 492125 w 1384300"/>
              <a:gd name="connsiteY11" fmla="*/ 625475 h 1708150"/>
              <a:gd name="connsiteX12" fmla="*/ 0 w 1384300"/>
              <a:gd name="connsiteY12" fmla="*/ 412750 h 1708150"/>
              <a:gd name="connsiteX13" fmla="*/ 225425 w 1384300"/>
              <a:gd name="connsiteY13" fmla="*/ 282575 h 170815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37 h 1708312"/>
              <a:gd name="connsiteX1" fmla="*/ 225425 w 1384300"/>
              <a:gd name="connsiteY1" fmla="*/ 282737 h 1708312"/>
              <a:gd name="connsiteX2" fmla="*/ 425450 w 1384300"/>
              <a:gd name="connsiteY2" fmla="*/ 371637 h 1708312"/>
              <a:gd name="connsiteX3" fmla="*/ 882650 w 1384300"/>
              <a:gd name="connsiteY3" fmla="*/ 162 h 1708312"/>
              <a:gd name="connsiteX4" fmla="*/ 1250950 w 1384300"/>
              <a:gd name="connsiteY4" fmla="*/ 285912 h 1708312"/>
              <a:gd name="connsiteX5" fmla="*/ 1384300 w 1384300"/>
              <a:gd name="connsiteY5" fmla="*/ 1184437 h 1708312"/>
              <a:gd name="connsiteX6" fmla="*/ 1130300 w 1384300"/>
              <a:gd name="connsiteY6" fmla="*/ 1708312 h 1708312"/>
              <a:gd name="connsiteX7" fmla="*/ 1044575 w 1384300"/>
              <a:gd name="connsiteY7" fmla="*/ 1647987 h 1708312"/>
              <a:gd name="connsiteX8" fmla="*/ 1104900 w 1384300"/>
              <a:gd name="connsiteY8" fmla="*/ 1184437 h 1708312"/>
              <a:gd name="connsiteX9" fmla="*/ 1038225 w 1384300"/>
              <a:gd name="connsiteY9" fmla="*/ 800262 h 1708312"/>
              <a:gd name="connsiteX10" fmla="*/ 796925 w 1384300"/>
              <a:gd name="connsiteY10" fmla="*/ 533562 h 1708312"/>
              <a:gd name="connsiteX11" fmla="*/ 492125 w 1384300"/>
              <a:gd name="connsiteY11" fmla="*/ 625637 h 1708312"/>
              <a:gd name="connsiteX12" fmla="*/ 0 w 1384300"/>
              <a:gd name="connsiteY12" fmla="*/ 412912 h 1708312"/>
              <a:gd name="connsiteX13" fmla="*/ 225425 w 1384300"/>
              <a:gd name="connsiteY13" fmla="*/ 282737 h 1708312"/>
              <a:gd name="connsiteX0" fmla="*/ 225425 w 1384300"/>
              <a:gd name="connsiteY0" fmla="*/ 282737 h 1708312"/>
              <a:gd name="connsiteX1" fmla="*/ 225425 w 1384300"/>
              <a:gd name="connsiteY1" fmla="*/ 282737 h 1708312"/>
              <a:gd name="connsiteX2" fmla="*/ 425450 w 1384300"/>
              <a:gd name="connsiteY2" fmla="*/ 371637 h 1708312"/>
              <a:gd name="connsiteX3" fmla="*/ 882650 w 1384300"/>
              <a:gd name="connsiteY3" fmla="*/ 162 h 1708312"/>
              <a:gd name="connsiteX4" fmla="*/ 1250950 w 1384300"/>
              <a:gd name="connsiteY4" fmla="*/ 285912 h 1708312"/>
              <a:gd name="connsiteX5" fmla="*/ 1384300 w 1384300"/>
              <a:gd name="connsiteY5" fmla="*/ 1184437 h 1708312"/>
              <a:gd name="connsiteX6" fmla="*/ 1130300 w 1384300"/>
              <a:gd name="connsiteY6" fmla="*/ 1708312 h 1708312"/>
              <a:gd name="connsiteX7" fmla="*/ 1044575 w 1384300"/>
              <a:gd name="connsiteY7" fmla="*/ 1647987 h 1708312"/>
              <a:gd name="connsiteX8" fmla="*/ 1104900 w 1384300"/>
              <a:gd name="connsiteY8" fmla="*/ 1184437 h 1708312"/>
              <a:gd name="connsiteX9" fmla="*/ 1038225 w 1384300"/>
              <a:gd name="connsiteY9" fmla="*/ 800262 h 1708312"/>
              <a:gd name="connsiteX10" fmla="*/ 796925 w 1384300"/>
              <a:gd name="connsiteY10" fmla="*/ 533562 h 1708312"/>
              <a:gd name="connsiteX11" fmla="*/ 492125 w 1384300"/>
              <a:gd name="connsiteY11" fmla="*/ 625637 h 1708312"/>
              <a:gd name="connsiteX12" fmla="*/ 0 w 1384300"/>
              <a:gd name="connsiteY12" fmla="*/ 412912 h 1708312"/>
              <a:gd name="connsiteX13" fmla="*/ 225425 w 1384300"/>
              <a:gd name="connsiteY13" fmla="*/ 282737 h 1708312"/>
              <a:gd name="connsiteX0" fmla="*/ 225425 w 1407621"/>
              <a:gd name="connsiteY0" fmla="*/ 282737 h 1708312"/>
              <a:gd name="connsiteX1" fmla="*/ 225425 w 1407621"/>
              <a:gd name="connsiteY1" fmla="*/ 282737 h 1708312"/>
              <a:gd name="connsiteX2" fmla="*/ 425450 w 1407621"/>
              <a:gd name="connsiteY2" fmla="*/ 371637 h 1708312"/>
              <a:gd name="connsiteX3" fmla="*/ 882650 w 1407621"/>
              <a:gd name="connsiteY3" fmla="*/ 162 h 1708312"/>
              <a:gd name="connsiteX4" fmla="*/ 1250950 w 1407621"/>
              <a:gd name="connsiteY4" fmla="*/ 285912 h 1708312"/>
              <a:gd name="connsiteX5" fmla="*/ 1384300 w 1407621"/>
              <a:gd name="connsiteY5" fmla="*/ 1184437 h 1708312"/>
              <a:gd name="connsiteX6" fmla="*/ 1130300 w 1407621"/>
              <a:gd name="connsiteY6" fmla="*/ 1708312 h 1708312"/>
              <a:gd name="connsiteX7" fmla="*/ 1044575 w 1407621"/>
              <a:gd name="connsiteY7" fmla="*/ 1647987 h 1708312"/>
              <a:gd name="connsiteX8" fmla="*/ 1104900 w 1407621"/>
              <a:gd name="connsiteY8" fmla="*/ 1184437 h 1708312"/>
              <a:gd name="connsiteX9" fmla="*/ 1038225 w 1407621"/>
              <a:gd name="connsiteY9" fmla="*/ 800262 h 1708312"/>
              <a:gd name="connsiteX10" fmla="*/ 796925 w 1407621"/>
              <a:gd name="connsiteY10" fmla="*/ 533562 h 1708312"/>
              <a:gd name="connsiteX11" fmla="*/ 492125 w 1407621"/>
              <a:gd name="connsiteY11" fmla="*/ 625637 h 1708312"/>
              <a:gd name="connsiteX12" fmla="*/ 0 w 1407621"/>
              <a:gd name="connsiteY12" fmla="*/ 412912 h 1708312"/>
              <a:gd name="connsiteX13" fmla="*/ 225425 w 1407621"/>
              <a:gd name="connsiteY13" fmla="*/ 282737 h 1708312"/>
              <a:gd name="connsiteX0" fmla="*/ 225425 w 1407621"/>
              <a:gd name="connsiteY0" fmla="*/ 282737 h 1708312"/>
              <a:gd name="connsiteX1" fmla="*/ 225425 w 1407621"/>
              <a:gd name="connsiteY1" fmla="*/ 282737 h 1708312"/>
              <a:gd name="connsiteX2" fmla="*/ 425450 w 1407621"/>
              <a:gd name="connsiteY2" fmla="*/ 371637 h 1708312"/>
              <a:gd name="connsiteX3" fmla="*/ 882650 w 1407621"/>
              <a:gd name="connsiteY3" fmla="*/ 162 h 1708312"/>
              <a:gd name="connsiteX4" fmla="*/ 1250950 w 1407621"/>
              <a:gd name="connsiteY4" fmla="*/ 285912 h 1708312"/>
              <a:gd name="connsiteX5" fmla="*/ 1384300 w 1407621"/>
              <a:gd name="connsiteY5" fmla="*/ 1184437 h 1708312"/>
              <a:gd name="connsiteX6" fmla="*/ 1130300 w 1407621"/>
              <a:gd name="connsiteY6" fmla="*/ 1708312 h 1708312"/>
              <a:gd name="connsiteX7" fmla="*/ 1044575 w 1407621"/>
              <a:gd name="connsiteY7" fmla="*/ 1647987 h 1708312"/>
              <a:gd name="connsiteX8" fmla="*/ 1104900 w 1407621"/>
              <a:gd name="connsiteY8" fmla="*/ 1184437 h 1708312"/>
              <a:gd name="connsiteX9" fmla="*/ 1038225 w 1407621"/>
              <a:gd name="connsiteY9" fmla="*/ 800262 h 1708312"/>
              <a:gd name="connsiteX10" fmla="*/ 796925 w 1407621"/>
              <a:gd name="connsiteY10" fmla="*/ 533562 h 1708312"/>
              <a:gd name="connsiteX11" fmla="*/ 492125 w 1407621"/>
              <a:gd name="connsiteY11" fmla="*/ 625637 h 1708312"/>
              <a:gd name="connsiteX12" fmla="*/ 0 w 1407621"/>
              <a:gd name="connsiteY12" fmla="*/ 412912 h 1708312"/>
              <a:gd name="connsiteX13" fmla="*/ 225425 w 1407621"/>
              <a:gd name="connsiteY13" fmla="*/ 282737 h 1708312"/>
              <a:gd name="connsiteX0" fmla="*/ 225425 w 1407621"/>
              <a:gd name="connsiteY0" fmla="*/ 282737 h 1689262"/>
              <a:gd name="connsiteX1" fmla="*/ 225425 w 1407621"/>
              <a:gd name="connsiteY1" fmla="*/ 282737 h 1689262"/>
              <a:gd name="connsiteX2" fmla="*/ 425450 w 1407621"/>
              <a:gd name="connsiteY2" fmla="*/ 371637 h 1689262"/>
              <a:gd name="connsiteX3" fmla="*/ 882650 w 1407621"/>
              <a:gd name="connsiteY3" fmla="*/ 162 h 1689262"/>
              <a:gd name="connsiteX4" fmla="*/ 1250950 w 1407621"/>
              <a:gd name="connsiteY4" fmla="*/ 285912 h 1689262"/>
              <a:gd name="connsiteX5" fmla="*/ 1384300 w 1407621"/>
              <a:gd name="connsiteY5" fmla="*/ 1184437 h 1689262"/>
              <a:gd name="connsiteX6" fmla="*/ 1171575 w 1407621"/>
              <a:gd name="connsiteY6" fmla="*/ 1689262 h 1689262"/>
              <a:gd name="connsiteX7" fmla="*/ 1044575 w 1407621"/>
              <a:gd name="connsiteY7" fmla="*/ 1647987 h 1689262"/>
              <a:gd name="connsiteX8" fmla="*/ 1104900 w 1407621"/>
              <a:gd name="connsiteY8" fmla="*/ 1184437 h 1689262"/>
              <a:gd name="connsiteX9" fmla="*/ 1038225 w 1407621"/>
              <a:gd name="connsiteY9" fmla="*/ 800262 h 1689262"/>
              <a:gd name="connsiteX10" fmla="*/ 796925 w 1407621"/>
              <a:gd name="connsiteY10" fmla="*/ 533562 h 1689262"/>
              <a:gd name="connsiteX11" fmla="*/ 492125 w 1407621"/>
              <a:gd name="connsiteY11" fmla="*/ 625637 h 1689262"/>
              <a:gd name="connsiteX12" fmla="*/ 0 w 1407621"/>
              <a:gd name="connsiteY12" fmla="*/ 412912 h 1689262"/>
              <a:gd name="connsiteX13" fmla="*/ 225425 w 1407621"/>
              <a:gd name="connsiteY13" fmla="*/ 282737 h 1689262"/>
              <a:gd name="connsiteX0" fmla="*/ 225425 w 1407621"/>
              <a:gd name="connsiteY0" fmla="*/ 282737 h 1689262"/>
              <a:gd name="connsiteX1" fmla="*/ 225425 w 1407621"/>
              <a:gd name="connsiteY1" fmla="*/ 282737 h 1689262"/>
              <a:gd name="connsiteX2" fmla="*/ 425450 w 1407621"/>
              <a:gd name="connsiteY2" fmla="*/ 371637 h 1689262"/>
              <a:gd name="connsiteX3" fmla="*/ 882650 w 1407621"/>
              <a:gd name="connsiteY3" fmla="*/ 162 h 1689262"/>
              <a:gd name="connsiteX4" fmla="*/ 1250950 w 1407621"/>
              <a:gd name="connsiteY4" fmla="*/ 285912 h 1689262"/>
              <a:gd name="connsiteX5" fmla="*/ 1384300 w 1407621"/>
              <a:gd name="connsiteY5" fmla="*/ 1184437 h 1689262"/>
              <a:gd name="connsiteX6" fmla="*/ 1171575 w 1407621"/>
              <a:gd name="connsiteY6" fmla="*/ 1689262 h 1689262"/>
              <a:gd name="connsiteX7" fmla="*/ 1044575 w 1407621"/>
              <a:gd name="connsiteY7" fmla="*/ 1647987 h 1689262"/>
              <a:gd name="connsiteX8" fmla="*/ 1104900 w 1407621"/>
              <a:gd name="connsiteY8" fmla="*/ 1184437 h 1689262"/>
              <a:gd name="connsiteX9" fmla="*/ 1038225 w 1407621"/>
              <a:gd name="connsiteY9" fmla="*/ 800262 h 1689262"/>
              <a:gd name="connsiteX10" fmla="*/ 796925 w 1407621"/>
              <a:gd name="connsiteY10" fmla="*/ 533562 h 1689262"/>
              <a:gd name="connsiteX11" fmla="*/ 492125 w 1407621"/>
              <a:gd name="connsiteY11" fmla="*/ 625637 h 1689262"/>
              <a:gd name="connsiteX12" fmla="*/ 0 w 1407621"/>
              <a:gd name="connsiteY12" fmla="*/ 412912 h 1689262"/>
              <a:gd name="connsiteX13" fmla="*/ 225425 w 1407621"/>
              <a:gd name="connsiteY13" fmla="*/ 282737 h 1689262"/>
              <a:gd name="connsiteX0" fmla="*/ 225425 w 1407621"/>
              <a:gd name="connsiteY0" fmla="*/ 282737 h 1679737"/>
              <a:gd name="connsiteX1" fmla="*/ 225425 w 1407621"/>
              <a:gd name="connsiteY1" fmla="*/ 282737 h 1679737"/>
              <a:gd name="connsiteX2" fmla="*/ 425450 w 1407621"/>
              <a:gd name="connsiteY2" fmla="*/ 371637 h 1679737"/>
              <a:gd name="connsiteX3" fmla="*/ 882650 w 1407621"/>
              <a:gd name="connsiteY3" fmla="*/ 162 h 1679737"/>
              <a:gd name="connsiteX4" fmla="*/ 1250950 w 1407621"/>
              <a:gd name="connsiteY4" fmla="*/ 285912 h 1679737"/>
              <a:gd name="connsiteX5" fmla="*/ 1384300 w 1407621"/>
              <a:gd name="connsiteY5" fmla="*/ 1184437 h 1679737"/>
              <a:gd name="connsiteX6" fmla="*/ 1171575 w 1407621"/>
              <a:gd name="connsiteY6" fmla="*/ 1679737 h 1679737"/>
              <a:gd name="connsiteX7" fmla="*/ 1044575 w 1407621"/>
              <a:gd name="connsiteY7" fmla="*/ 1647987 h 1679737"/>
              <a:gd name="connsiteX8" fmla="*/ 1104900 w 1407621"/>
              <a:gd name="connsiteY8" fmla="*/ 1184437 h 1679737"/>
              <a:gd name="connsiteX9" fmla="*/ 1038225 w 1407621"/>
              <a:gd name="connsiteY9" fmla="*/ 800262 h 1679737"/>
              <a:gd name="connsiteX10" fmla="*/ 796925 w 1407621"/>
              <a:gd name="connsiteY10" fmla="*/ 533562 h 1679737"/>
              <a:gd name="connsiteX11" fmla="*/ 492125 w 1407621"/>
              <a:gd name="connsiteY11" fmla="*/ 625637 h 1679737"/>
              <a:gd name="connsiteX12" fmla="*/ 0 w 1407621"/>
              <a:gd name="connsiteY12" fmla="*/ 412912 h 1679737"/>
              <a:gd name="connsiteX13" fmla="*/ 225425 w 1407621"/>
              <a:gd name="connsiteY13" fmla="*/ 282737 h 1679737"/>
              <a:gd name="connsiteX0" fmla="*/ 225425 w 1407621"/>
              <a:gd name="connsiteY0" fmla="*/ 282737 h 1682201"/>
              <a:gd name="connsiteX1" fmla="*/ 225425 w 1407621"/>
              <a:gd name="connsiteY1" fmla="*/ 282737 h 1682201"/>
              <a:gd name="connsiteX2" fmla="*/ 425450 w 1407621"/>
              <a:gd name="connsiteY2" fmla="*/ 371637 h 1682201"/>
              <a:gd name="connsiteX3" fmla="*/ 882650 w 1407621"/>
              <a:gd name="connsiteY3" fmla="*/ 162 h 1682201"/>
              <a:gd name="connsiteX4" fmla="*/ 1250950 w 1407621"/>
              <a:gd name="connsiteY4" fmla="*/ 285912 h 1682201"/>
              <a:gd name="connsiteX5" fmla="*/ 1384300 w 1407621"/>
              <a:gd name="connsiteY5" fmla="*/ 1184437 h 1682201"/>
              <a:gd name="connsiteX6" fmla="*/ 1171575 w 1407621"/>
              <a:gd name="connsiteY6" fmla="*/ 1679737 h 1682201"/>
              <a:gd name="connsiteX7" fmla="*/ 1044575 w 1407621"/>
              <a:gd name="connsiteY7" fmla="*/ 1647987 h 1682201"/>
              <a:gd name="connsiteX8" fmla="*/ 1104900 w 1407621"/>
              <a:gd name="connsiteY8" fmla="*/ 1184437 h 1682201"/>
              <a:gd name="connsiteX9" fmla="*/ 1038225 w 1407621"/>
              <a:gd name="connsiteY9" fmla="*/ 800262 h 1682201"/>
              <a:gd name="connsiteX10" fmla="*/ 796925 w 1407621"/>
              <a:gd name="connsiteY10" fmla="*/ 533562 h 1682201"/>
              <a:gd name="connsiteX11" fmla="*/ 492125 w 1407621"/>
              <a:gd name="connsiteY11" fmla="*/ 625637 h 1682201"/>
              <a:gd name="connsiteX12" fmla="*/ 0 w 1407621"/>
              <a:gd name="connsiteY12" fmla="*/ 412912 h 1682201"/>
              <a:gd name="connsiteX13" fmla="*/ 225425 w 1407621"/>
              <a:gd name="connsiteY13" fmla="*/ 282737 h 1682201"/>
              <a:gd name="connsiteX0" fmla="*/ 225425 w 1407621"/>
              <a:gd name="connsiteY0" fmla="*/ 282737 h 1682637"/>
              <a:gd name="connsiteX1" fmla="*/ 225425 w 1407621"/>
              <a:gd name="connsiteY1" fmla="*/ 282737 h 1682637"/>
              <a:gd name="connsiteX2" fmla="*/ 425450 w 1407621"/>
              <a:gd name="connsiteY2" fmla="*/ 371637 h 1682637"/>
              <a:gd name="connsiteX3" fmla="*/ 882650 w 1407621"/>
              <a:gd name="connsiteY3" fmla="*/ 162 h 1682637"/>
              <a:gd name="connsiteX4" fmla="*/ 1250950 w 1407621"/>
              <a:gd name="connsiteY4" fmla="*/ 285912 h 1682637"/>
              <a:gd name="connsiteX5" fmla="*/ 1384300 w 1407621"/>
              <a:gd name="connsiteY5" fmla="*/ 1184437 h 1682637"/>
              <a:gd name="connsiteX6" fmla="*/ 1171575 w 1407621"/>
              <a:gd name="connsiteY6" fmla="*/ 1679737 h 1682637"/>
              <a:gd name="connsiteX7" fmla="*/ 1031875 w 1407621"/>
              <a:gd name="connsiteY7" fmla="*/ 1654337 h 1682637"/>
              <a:gd name="connsiteX8" fmla="*/ 1104900 w 1407621"/>
              <a:gd name="connsiteY8" fmla="*/ 1184437 h 1682637"/>
              <a:gd name="connsiteX9" fmla="*/ 1038225 w 1407621"/>
              <a:gd name="connsiteY9" fmla="*/ 800262 h 1682637"/>
              <a:gd name="connsiteX10" fmla="*/ 796925 w 1407621"/>
              <a:gd name="connsiteY10" fmla="*/ 533562 h 1682637"/>
              <a:gd name="connsiteX11" fmla="*/ 492125 w 1407621"/>
              <a:gd name="connsiteY11" fmla="*/ 625637 h 1682637"/>
              <a:gd name="connsiteX12" fmla="*/ 0 w 1407621"/>
              <a:gd name="connsiteY12" fmla="*/ 412912 h 1682637"/>
              <a:gd name="connsiteX13" fmla="*/ 225425 w 1407621"/>
              <a:gd name="connsiteY13" fmla="*/ 282737 h 1682637"/>
              <a:gd name="connsiteX0" fmla="*/ 225425 w 1407621"/>
              <a:gd name="connsiteY0" fmla="*/ 282737 h 1692119"/>
              <a:gd name="connsiteX1" fmla="*/ 225425 w 1407621"/>
              <a:gd name="connsiteY1" fmla="*/ 282737 h 1692119"/>
              <a:gd name="connsiteX2" fmla="*/ 425450 w 1407621"/>
              <a:gd name="connsiteY2" fmla="*/ 371637 h 1692119"/>
              <a:gd name="connsiteX3" fmla="*/ 882650 w 1407621"/>
              <a:gd name="connsiteY3" fmla="*/ 162 h 1692119"/>
              <a:gd name="connsiteX4" fmla="*/ 1250950 w 1407621"/>
              <a:gd name="connsiteY4" fmla="*/ 285912 h 1692119"/>
              <a:gd name="connsiteX5" fmla="*/ 1384300 w 1407621"/>
              <a:gd name="connsiteY5" fmla="*/ 1184437 h 1692119"/>
              <a:gd name="connsiteX6" fmla="*/ 1171575 w 1407621"/>
              <a:gd name="connsiteY6" fmla="*/ 1679737 h 1692119"/>
              <a:gd name="connsiteX7" fmla="*/ 1031875 w 1407621"/>
              <a:gd name="connsiteY7" fmla="*/ 1654337 h 1692119"/>
              <a:gd name="connsiteX8" fmla="*/ 1104900 w 1407621"/>
              <a:gd name="connsiteY8" fmla="*/ 1184437 h 1692119"/>
              <a:gd name="connsiteX9" fmla="*/ 1038225 w 1407621"/>
              <a:gd name="connsiteY9" fmla="*/ 800262 h 1692119"/>
              <a:gd name="connsiteX10" fmla="*/ 796925 w 1407621"/>
              <a:gd name="connsiteY10" fmla="*/ 533562 h 1692119"/>
              <a:gd name="connsiteX11" fmla="*/ 492125 w 1407621"/>
              <a:gd name="connsiteY11" fmla="*/ 625637 h 1692119"/>
              <a:gd name="connsiteX12" fmla="*/ 0 w 1407621"/>
              <a:gd name="connsiteY12" fmla="*/ 412912 h 1692119"/>
              <a:gd name="connsiteX13" fmla="*/ 225425 w 1407621"/>
              <a:gd name="connsiteY13" fmla="*/ 282737 h 1692119"/>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04900 w 1407621"/>
              <a:gd name="connsiteY8" fmla="*/ 1184437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27125 w 1407621"/>
              <a:gd name="connsiteY8" fmla="*/ 1162212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27125 w 1407621"/>
              <a:gd name="connsiteY8" fmla="*/ 1162212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9781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9781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25660 h 1637855"/>
              <a:gd name="connsiteX1" fmla="*/ 225425 w 1407621"/>
              <a:gd name="connsiteY1" fmla="*/ 225660 h 1637855"/>
              <a:gd name="connsiteX2" fmla="*/ 425450 w 1407621"/>
              <a:gd name="connsiteY2" fmla="*/ 314560 h 1637855"/>
              <a:gd name="connsiteX3" fmla="*/ 790047 w 1407621"/>
              <a:gd name="connsiteY3" fmla="*/ 235 h 1637855"/>
              <a:gd name="connsiteX4" fmla="*/ 1250950 w 1407621"/>
              <a:gd name="connsiteY4" fmla="*/ 228835 h 1637855"/>
              <a:gd name="connsiteX5" fmla="*/ 1384300 w 1407621"/>
              <a:gd name="connsiteY5" fmla="*/ 1127360 h 1637855"/>
              <a:gd name="connsiteX6" fmla="*/ 1171575 w 1407621"/>
              <a:gd name="connsiteY6" fmla="*/ 1622660 h 1637855"/>
              <a:gd name="connsiteX7" fmla="*/ 1047750 w 1407621"/>
              <a:gd name="connsiteY7" fmla="*/ 1590910 h 1637855"/>
              <a:gd name="connsiteX8" fmla="*/ 1127125 w 1407621"/>
              <a:gd name="connsiteY8" fmla="*/ 1105135 h 1637855"/>
              <a:gd name="connsiteX9" fmla="*/ 1028700 w 1407621"/>
              <a:gd name="connsiteY9" fmla="*/ 745566 h 1637855"/>
              <a:gd name="connsiteX10" fmla="*/ 780255 w 1407621"/>
              <a:gd name="connsiteY10" fmla="*/ 459815 h 1637855"/>
              <a:gd name="connsiteX11" fmla="*/ 492125 w 1407621"/>
              <a:gd name="connsiteY11" fmla="*/ 568560 h 1637855"/>
              <a:gd name="connsiteX12" fmla="*/ 0 w 1407621"/>
              <a:gd name="connsiteY12" fmla="*/ 355835 h 1637855"/>
              <a:gd name="connsiteX13" fmla="*/ 225425 w 1407621"/>
              <a:gd name="connsiteY13" fmla="*/ 225660 h 1637855"/>
              <a:gd name="connsiteX0" fmla="*/ 225425 w 1402224"/>
              <a:gd name="connsiteY0" fmla="*/ 225594 h 1637789"/>
              <a:gd name="connsiteX1" fmla="*/ 225425 w 1402224"/>
              <a:gd name="connsiteY1" fmla="*/ 225594 h 1637789"/>
              <a:gd name="connsiteX2" fmla="*/ 425450 w 1402224"/>
              <a:gd name="connsiteY2" fmla="*/ 314494 h 1637789"/>
              <a:gd name="connsiteX3" fmla="*/ 790047 w 1402224"/>
              <a:gd name="connsiteY3" fmla="*/ 169 h 1637789"/>
              <a:gd name="connsiteX4" fmla="*/ 1224492 w 1402224"/>
              <a:gd name="connsiteY4" fmla="*/ 279569 h 1637789"/>
              <a:gd name="connsiteX5" fmla="*/ 1384300 w 1402224"/>
              <a:gd name="connsiteY5" fmla="*/ 1127294 h 1637789"/>
              <a:gd name="connsiteX6" fmla="*/ 1171575 w 1402224"/>
              <a:gd name="connsiteY6" fmla="*/ 1622594 h 1637789"/>
              <a:gd name="connsiteX7" fmla="*/ 1047750 w 1402224"/>
              <a:gd name="connsiteY7" fmla="*/ 1590844 h 1637789"/>
              <a:gd name="connsiteX8" fmla="*/ 1127125 w 1402224"/>
              <a:gd name="connsiteY8" fmla="*/ 1105069 h 1637789"/>
              <a:gd name="connsiteX9" fmla="*/ 1028700 w 1402224"/>
              <a:gd name="connsiteY9" fmla="*/ 745500 h 1637789"/>
              <a:gd name="connsiteX10" fmla="*/ 780255 w 1402224"/>
              <a:gd name="connsiteY10" fmla="*/ 459749 h 1637789"/>
              <a:gd name="connsiteX11" fmla="*/ 492125 w 1402224"/>
              <a:gd name="connsiteY11" fmla="*/ 568494 h 1637789"/>
              <a:gd name="connsiteX12" fmla="*/ 0 w 1402224"/>
              <a:gd name="connsiteY12" fmla="*/ 355769 h 1637789"/>
              <a:gd name="connsiteX13" fmla="*/ 225425 w 1402224"/>
              <a:gd name="connsiteY13" fmla="*/ 225594 h 16377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402224" h="1637789">
                <a:moveTo>
                  <a:pt x="225425" y="225594"/>
                </a:moveTo>
                <a:lnTo>
                  <a:pt x="225425" y="225594"/>
                </a:lnTo>
                <a:cubicBezTo>
                  <a:pt x="292100" y="255227"/>
                  <a:pt x="349250" y="310261"/>
                  <a:pt x="425450" y="314494"/>
                </a:cubicBezTo>
                <a:cubicBezTo>
                  <a:pt x="509058" y="289094"/>
                  <a:pt x="681039" y="16044"/>
                  <a:pt x="790047" y="169"/>
                </a:cubicBezTo>
                <a:cubicBezTo>
                  <a:pt x="919164" y="-6181"/>
                  <a:pt x="1136650" y="168444"/>
                  <a:pt x="1224492" y="279569"/>
                </a:cubicBezTo>
                <a:cubicBezTo>
                  <a:pt x="1395942" y="563202"/>
                  <a:pt x="1428750" y="888111"/>
                  <a:pt x="1384300" y="1127294"/>
                </a:cubicBezTo>
                <a:cubicBezTo>
                  <a:pt x="1315508" y="1330494"/>
                  <a:pt x="1265767" y="1463844"/>
                  <a:pt x="1171575" y="1622594"/>
                </a:cubicBezTo>
                <a:cubicBezTo>
                  <a:pt x="1119717" y="1646936"/>
                  <a:pt x="1099608" y="1645877"/>
                  <a:pt x="1047750" y="1590844"/>
                </a:cubicBezTo>
                <a:cubicBezTo>
                  <a:pt x="1038225" y="1509352"/>
                  <a:pt x="1104900" y="1281018"/>
                  <a:pt x="1127125" y="1105069"/>
                </a:cubicBezTo>
                <a:cubicBezTo>
                  <a:pt x="1126067" y="965369"/>
                  <a:pt x="1075002" y="839956"/>
                  <a:pt x="1028700" y="745500"/>
                </a:cubicBezTo>
                <a:cubicBezTo>
                  <a:pt x="949060" y="650250"/>
                  <a:pt x="819413" y="469273"/>
                  <a:pt x="780255" y="459749"/>
                </a:cubicBezTo>
                <a:cubicBezTo>
                  <a:pt x="736598" y="457897"/>
                  <a:pt x="609601" y="558439"/>
                  <a:pt x="492125" y="568494"/>
                </a:cubicBezTo>
                <a:cubicBezTo>
                  <a:pt x="289983" y="535686"/>
                  <a:pt x="164042" y="426677"/>
                  <a:pt x="0" y="355769"/>
                </a:cubicBezTo>
                <a:lnTo>
                  <a:pt x="225425" y="225594"/>
                </a:ln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0" name="フリーフォーム: 図形 119">
            <a:extLst>
              <a:ext uri="{FF2B5EF4-FFF2-40B4-BE49-F238E27FC236}">
                <a16:creationId xmlns:a16="http://schemas.microsoft.com/office/drawing/2014/main" id="{00000000-0008-0000-0F00-000078000000}"/>
              </a:ext>
            </a:extLst>
          </xdr:cNvPr>
          <xdr:cNvSpPr/>
        </xdr:nvSpPr>
        <xdr:spPr>
          <a:xfrm>
            <a:off x="4114801" y="4229100"/>
            <a:ext cx="1036021" cy="1579042"/>
          </a:xfrm>
          <a:custGeom>
            <a:avLst/>
            <a:gdLst>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48101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50006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1026288"/>
              <a:gd name="connsiteY0" fmla="*/ 47625 h 1585913"/>
              <a:gd name="connsiteX1" fmla="*/ 0 w 1026288"/>
              <a:gd name="connsiteY1" fmla="*/ 47625 h 1585913"/>
              <a:gd name="connsiteX2" fmla="*/ 33338 w 1026288"/>
              <a:gd name="connsiteY2" fmla="*/ 85725 h 1585913"/>
              <a:gd name="connsiteX3" fmla="*/ 661988 w 1026288"/>
              <a:gd name="connsiteY3" fmla="*/ 466725 h 1585913"/>
              <a:gd name="connsiteX4" fmla="*/ 809625 w 1026288"/>
              <a:gd name="connsiteY4" fmla="*/ 1071563 h 1585913"/>
              <a:gd name="connsiteX5" fmla="*/ 747713 w 1026288"/>
              <a:gd name="connsiteY5" fmla="*/ 1538288 h 1585913"/>
              <a:gd name="connsiteX6" fmla="*/ 857250 w 1026288"/>
              <a:gd name="connsiteY6" fmla="*/ 1585913 h 1585913"/>
              <a:gd name="connsiteX7" fmla="*/ 995363 w 1026288"/>
              <a:gd name="connsiteY7" fmla="*/ 500063 h 1585913"/>
              <a:gd name="connsiteX8" fmla="*/ 733425 w 1026288"/>
              <a:gd name="connsiteY8" fmla="*/ 357188 h 1585913"/>
              <a:gd name="connsiteX9" fmla="*/ 871538 w 1026288"/>
              <a:gd name="connsiteY9" fmla="*/ 366713 h 1585913"/>
              <a:gd name="connsiteX10" fmla="*/ 742950 w 1026288"/>
              <a:gd name="connsiteY10" fmla="*/ 180975 h 1585913"/>
              <a:gd name="connsiteX11" fmla="*/ 252413 w 1026288"/>
              <a:gd name="connsiteY11" fmla="*/ 0 h 1585913"/>
              <a:gd name="connsiteX12" fmla="*/ 0 w 1026288"/>
              <a:gd name="connsiteY12" fmla="*/ 47625 h 1585913"/>
              <a:gd name="connsiteX0" fmla="*/ 0 w 1036021"/>
              <a:gd name="connsiteY0" fmla="*/ 47625 h 1585913"/>
              <a:gd name="connsiteX1" fmla="*/ 0 w 1036021"/>
              <a:gd name="connsiteY1" fmla="*/ 47625 h 1585913"/>
              <a:gd name="connsiteX2" fmla="*/ 33338 w 1036021"/>
              <a:gd name="connsiteY2" fmla="*/ 85725 h 1585913"/>
              <a:gd name="connsiteX3" fmla="*/ 661988 w 1036021"/>
              <a:gd name="connsiteY3" fmla="*/ 466725 h 1585913"/>
              <a:gd name="connsiteX4" fmla="*/ 809625 w 1036021"/>
              <a:gd name="connsiteY4" fmla="*/ 1071563 h 1585913"/>
              <a:gd name="connsiteX5" fmla="*/ 747713 w 1036021"/>
              <a:gd name="connsiteY5" fmla="*/ 1538288 h 1585913"/>
              <a:gd name="connsiteX6" fmla="*/ 857250 w 1036021"/>
              <a:gd name="connsiteY6" fmla="*/ 1585913 h 1585913"/>
              <a:gd name="connsiteX7" fmla="*/ 995363 w 1036021"/>
              <a:gd name="connsiteY7" fmla="*/ 500063 h 1585913"/>
              <a:gd name="connsiteX8" fmla="*/ 733425 w 1036021"/>
              <a:gd name="connsiteY8" fmla="*/ 357188 h 1585913"/>
              <a:gd name="connsiteX9" fmla="*/ 871538 w 1036021"/>
              <a:gd name="connsiteY9" fmla="*/ 366713 h 1585913"/>
              <a:gd name="connsiteX10" fmla="*/ 742950 w 1036021"/>
              <a:gd name="connsiteY10" fmla="*/ 180975 h 1585913"/>
              <a:gd name="connsiteX11" fmla="*/ 252413 w 1036021"/>
              <a:gd name="connsiteY11" fmla="*/ 0 h 1585913"/>
              <a:gd name="connsiteX12" fmla="*/ 0 w 1036021"/>
              <a:gd name="connsiteY12" fmla="*/ 47625 h 1585913"/>
              <a:gd name="connsiteX0" fmla="*/ 0 w 1036021"/>
              <a:gd name="connsiteY0" fmla="*/ 47625 h 1588165"/>
              <a:gd name="connsiteX1" fmla="*/ 0 w 1036021"/>
              <a:gd name="connsiteY1" fmla="*/ 47625 h 1588165"/>
              <a:gd name="connsiteX2" fmla="*/ 33338 w 1036021"/>
              <a:gd name="connsiteY2" fmla="*/ 85725 h 1588165"/>
              <a:gd name="connsiteX3" fmla="*/ 661988 w 1036021"/>
              <a:gd name="connsiteY3" fmla="*/ 466725 h 1588165"/>
              <a:gd name="connsiteX4" fmla="*/ 809625 w 1036021"/>
              <a:gd name="connsiteY4" fmla="*/ 1071563 h 1588165"/>
              <a:gd name="connsiteX5" fmla="*/ 747713 w 1036021"/>
              <a:gd name="connsiteY5" fmla="*/ 1538288 h 1588165"/>
              <a:gd name="connsiteX6" fmla="*/ 857250 w 1036021"/>
              <a:gd name="connsiteY6" fmla="*/ 1585913 h 1588165"/>
              <a:gd name="connsiteX7" fmla="*/ 995363 w 1036021"/>
              <a:gd name="connsiteY7" fmla="*/ 500063 h 1588165"/>
              <a:gd name="connsiteX8" fmla="*/ 733425 w 1036021"/>
              <a:gd name="connsiteY8" fmla="*/ 357188 h 1588165"/>
              <a:gd name="connsiteX9" fmla="*/ 871538 w 1036021"/>
              <a:gd name="connsiteY9" fmla="*/ 366713 h 1588165"/>
              <a:gd name="connsiteX10" fmla="*/ 742950 w 1036021"/>
              <a:gd name="connsiteY10" fmla="*/ 180975 h 1588165"/>
              <a:gd name="connsiteX11" fmla="*/ 252413 w 1036021"/>
              <a:gd name="connsiteY11" fmla="*/ 0 h 1588165"/>
              <a:gd name="connsiteX12" fmla="*/ 0 w 1036021"/>
              <a:gd name="connsiteY12" fmla="*/ 47625 h 1588165"/>
              <a:gd name="connsiteX0" fmla="*/ 0 w 1036021"/>
              <a:gd name="connsiteY0" fmla="*/ 47625 h 1576882"/>
              <a:gd name="connsiteX1" fmla="*/ 0 w 1036021"/>
              <a:gd name="connsiteY1" fmla="*/ 47625 h 1576882"/>
              <a:gd name="connsiteX2" fmla="*/ 33338 w 1036021"/>
              <a:gd name="connsiteY2" fmla="*/ 85725 h 1576882"/>
              <a:gd name="connsiteX3" fmla="*/ 661988 w 1036021"/>
              <a:gd name="connsiteY3" fmla="*/ 466725 h 1576882"/>
              <a:gd name="connsiteX4" fmla="*/ 809625 w 1036021"/>
              <a:gd name="connsiteY4" fmla="*/ 1071563 h 1576882"/>
              <a:gd name="connsiteX5" fmla="*/ 747713 w 1036021"/>
              <a:gd name="connsiteY5" fmla="*/ 1538288 h 1576882"/>
              <a:gd name="connsiteX6" fmla="*/ 857250 w 1036021"/>
              <a:gd name="connsiteY6" fmla="*/ 1574007 h 1576882"/>
              <a:gd name="connsiteX7" fmla="*/ 995363 w 1036021"/>
              <a:gd name="connsiteY7" fmla="*/ 500063 h 1576882"/>
              <a:gd name="connsiteX8" fmla="*/ 733425 w 1036021"/>
              <a:gd name="connsiteY8" fmla="*/ 357188 h 1576882"/>
              <a:gd name="connsiteX9" fmla="*/ 871538 w 1036021"/>
              <a:gd name="connsiteY9" fmla="*/ 366713 h 1576882"/>
              <a:gd name="connsiteX10" fmla="*/ 742950 w 1036021"/>
              <a:gd name="connsiteY10" fmla="*/ 180975 h 1576882"/>
              <a:gd name="connsiteX11" fmla="*/ 252413 w 1036021"/>
              <a:gd name="connsiteY11" fmla="*/ 0 h 1576882"/>
              <a:gd name="connsiteX12" fmla="*/ 0 w 1036021"/>
              <a:gd name="connsiteY12" fmla="*/ 47625 h 157688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036021" h="1579042">
                <a:moveTo>
                  <a:pt x="0" y="47625"/>
                </a:moveTo>
                <a:lnTo>
                  <a:pt x="0" y="47625"/>
                </a:lnTo>
                <a:lnTo>
                  <a:pt x="33338" y="85725"/>
                </a:lnTo>
                <a:lnTo>
                  <a:pt x="661988" y="466725"/>
                </a:lnTo>
                <a:cubicBezTo>
                  <a:pt x="711200" y="668338"/>
                  <a:pt x="812801" y="846137"/>
                  <a:pt x="809625" y="1071563"/>
                </a:cubicBezTo>
                <a:cubicBezTo>
                  <a:pt x="812801" y="1148557"/>
                  <a:pt x="727869" y="1427956"/>
                  <a:pt x="747713" y="1538288"/>
                </a:cubicBezTo>
                <a:cubicBezTo>
                  <a:pt x="762793" y="1575594"/>
                  <a:pt x="804069" y="1586707"/>
                  <a:pt x="857250" y="1574007"/>
                </a:cubicBezTo>
                <a:cubicBezTo>
                  <a:pt x="979488" y="1383507"/>
                  <a:pt x="1101725" y="947738"/>
                  <a:pt x="995363" y="500063"/>
                </a:cubicBezTo>
                <a:cubicBezTo>
                  <a:pt x="985043" y="472282"/>
                  <a:pt x="731838" y="361157"/>
                  <a:pt x="742950" y="338138"/>
                </a:cubicBezTo>
                <a:cubicBezTo>
                  <a:pt x="738188" y="307181"/>
                  <a:pt x="866774" y="381000"/>
                  <a:pt x="888206" y="357188"/>
                </a:cubicBezTo>
                <a:cubicBezTo>
                  <a:pt x="911224" y="310356"/>
                  <a:pt x="808037" y="227807"/>
                  <a:pt x="742950" y="180975"/>
                </a:cubicBezTo>
                <a:cubicBezTo>
                  <a:pt x="579438" y="120650"/>
                  <a:pt x="370682" y="81757"/>
                  <a:pt x="252413" y="0"/>
                </a:cubicBezTo>
                <a:lnTo>
                  <a:pt x="0" y="47625"/>
                </a:ln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1" name="フリーフォーム: 図形 120">
            <a:extLst>
              <a:ext uri="{FF2B5EF4-FFF2-40B4-BE49-F238E27FC236}">
                <a16:creationId xmlns:a16="http://schemas.microsoft.com/office/drawing/2014/main" id="{00000000-0008-0000-0F00-000079000000}"/>
              </a:ext>
            </a:extLst>
          </xdr:cNvPr>
          <xdr:cNvSpPr/>
        </xdr:nvSpPr>
        <xdr:spPr>
          <a:xfrm flipH="1">
            <a:off x="1744281" y="4229099"/>
            <a:ext cx="1094191" cy="1554003"/>
          </a:xfrm>
          <a:custGeom>
            <a:avLst/>
            <a:gdLst>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48101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50006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1026288"/>
              <a:gd name="connsiteY0" fmla="*/ 47625 h 1585913"/>
              <a:gd name="connsiteX1" fmla="*/ 0 w 1026288"/>
              <a:gd name="connsiteY1" fmla="*/ 47625 h 1585913"/>
              <a:gd name="connsiteX2" fmla="*/ 33338 w 1026288"/>
              <a:gd name="connsiteY2" fmla="*/ 85725 h 1585913"/>
              <a:gd name="connsiteX3" fmla="*/ 661988 w 1026288"/>
              <a:gd name="connsiteY3" fmla="*/ 466725 h 1585913"/>
              <a:gd name="connsiteX4" fmla="*/ 809625 w 1026288"/>
              <a:gd name="connsiteY4" fmla="*/ 1071563 h 1585913"/>
              <a:gd name="connsiteX5" fmla="*/ 747713 w 1026288"/>
              <a:gd name="connsiteY5" fmla="*/ 1538288 h 1585913"/>
              <a:gd name="connsiteX6" fmla="*/ 857250 w 1026288"/>
              <a:gd name="connsiteY6" fmla="*/ 1585913 h 1585913"/>
              <a:gd name="connsiteX7" fmla="*/ 995363 w 1026288"/>
              <a:gd name="connsiteY7" fmla="*/ 500063 h 1585913"/>
              <a:gd name="connsiteX8" fmla="*/ 733425 w 1026288"/>
              <a:gd name="connsiteY8" fmla="*/ 357188 h 1585913"/>
              <a:gd name="connsiteX9" fmla="*/ 871538 w 1026288"/>
              <a:gd name="connsiteY9" fmla="*/ 366713 h 1585913"/>
              <a:gd name="connsiteX10" fmla="*/ 742950 w 1026288"/>
              <a:gd name="connsiteY10" fmla="*/ 180975 h 1585913"/>
              <a:gd name="connsiteX11" fmla="*/ 252413 w 1026288"/>
              <a:gd name="connsiteY11" fmla="*/ 0 h 1585913"/>
              <a:gd name="connsiteX12" fmla="*/ 0 w 1026288"/>
              <a:gd name="connsiteY12" fmla="*/ 47625 h 1585913"/>
              <a:gd name="connsiteX0" fmla="*/ 0 w 1036021"/>
              <a:gd name="connsiteY0" fmla="*/ 47625 h 1585913"/>
              <a:gd name="connsiteX1" fmla="*/ 0 w 1036021"/>
              <a:gd name="connsiteY1" fmla="*/ 47625 h 1585913"/>
              <a:gd name="connsiteX2" fmla="*/ 33338 w 1036021"/>
              <a:gd name="connsiteY2" fmla="*/ 85725 h 1585913"/>
              <a:gd name="connsiteX3" fmla="*/ 661988 w 1036021"/>
              <a:gd name="connsiteY3" fmla="*/ 466725 h 1585913"/>
              <a:gd name="connsiteX4" fmla="*/ 809625 w 1036021"/>
              <a:gd name="connsiteY4" fmla="*/ 1071563 h 1585913"/>
              <a:gd name="connsiteX5" fmla="*/ 747713 w 1036021"/>
              <a:gd name="connsiteY5" fmla="*/ 1538288 h 1585913"/>
              <a:gd name="connsiteX6" fmla="*/ 857250 w 1036021"/>
              <a:gd name="connsiteY6" fmla="*/ 1585913 h 1585913"/>
              <a:gd name="connsiteX7" fmla="*/ 995363 w 1036021"/>
              <a:gd name="connsiteY7" fmla="*/ 500063 h 1585913"/>
              <a:gd name="connsiteX8" fmla="*/ 733425 w 1036021"/>
              <a:gd name="connsiteY8" fmla="*/ 357188 h 1585913"/>
              <a:gd name="connsiteX9" fmla="*/ 871538 w 1036021"/>
              <a:gd name="connsiteY9" fmla="*/ 366713 h 1585913"/>
              <a:gd name="connsiteX10" fmla="*/ 742950 w 1036021"/>
              <a:gd name="connsiteY10" fmla="*/ 180975 h 1585913"/>
              <a:gd name="connsiteX11" fmla="*/ 252413 w 1036021"/>
              <a:gd name="connsiteY11" fmla="*/ 0 h 1585913"/>
              <a:gd name="connsiteX12" fmla="*/ 0 w 1036021"/>
              <a:gd name="connsiteY12" fmla="*/ 47625 h 1585913"/>
              <a:gd name="connsiteX0" fmla="*/ 0 w 1036021"/>
              <a:gd name="connsiteY0" fmla="*/ 47625 h 1588165"/>
              <a:gd name="connsiteX1" fmla="*/ 0 w 1036021"/>
              <a:gd name="connsiteY1" fmla="*/ 47625 h 1588165"/>
              <a:gd name="connsiteX2" fmla="*/ 33338 w 1036021"/>
              <a:gd name="connsiteY2" fmla="*/ 85725 h 1588165"/>
              <a:gd name="connsiteX3" fmla="*/ 661988 w 1036021"/>
              <a:gd name="connsiteY3" fmla="*/ 466725 h 1588165"/>
              <a:gd name="connsiteX4" fmla="*/ 809625 w 1036021"/>
              <a:gd name="connsiteY4" fmla="*/ 1071563 h 1588165"/>
              <a:gd name="connsiteX5" fmla="*/ 747713 w 1036021"/>
              <a:gd name="connsiteY5" fmla="*/ 1538288 h 1588165"/>
              <a:gd name="connsiteX6" fmla="*/ 857250 w 1036021"/>
              <a:gd name="connsiteY6" fmla="*/ 1585913 h 1588165"/>
              <a:gd name="connsiteX7" fmla="*/ 995363 w 1036021"/>
              <a:gd name="connsiteY7" fmla="*/ 500063 h 1588165"/>
              <a:gd name="connsiteX8" fmla="*/ 733425 w 1036021"/>
              <a:gd name="connsiteY8" fmla="*/ 357188 h 1588165"/>
              <a:gd name="connsiteX9" fmla="*/ 871538 w 1036021"/>
              <a:gd name="connsiteY9" fmla="*/ 366713 h 1588165"/>
              <a:gd name="connsiteX10" fmla="*/ 742950 w 1036021"/>
              <a:gd name="connsiteY10" fmla="*/ 180975 h 1588165"/>
              <a:gd name="connsiteX11" fmla="*/ 252413 w 1036021"/>
              <a:gd name="connsiteY11" fmla="*/ 0 h 1588165"/>
              <a:gd name="connsiteX12" fmla="*/ 0 w 1036021"/>
              <a:gd name="connsiteY12" fmla="*/ 47625 h 1588165"/>
              <a:gd name="connsiteX0" fmla="*/ 0 w 1036021"/>
              <a:gd name="connsiteY0" fmla="*/ 47625 h 1576882"/>
              <a:gd name="connsiteX1" fmla="*/ 0 w 1036021"/>
              <a:gd name="connsiteY1" fmla="*/ 47625 h 1576882"/>
              <a:gd name="connsiteX2" fmla="*/ 33338 w 1036021"/>
              <a:gd name="connsiteY2" fmla="*/ 85725 h 1576882"/>
              <a:gd name="connsiteX3" fmla="*/ 661988 w 1036021"/>
              <a:gd name="connsiteY3" fmla="*/ 466725 h 1576882"/>
              <a:gd name="connsiteX4" fmla="*/ 809625 w 1036021"/>
              <a:gd name="connsiteY4" fmla="*/ 1071563 h 1576882"/>
              <a:gd name="connsiteX5" fmla="*/ 747713 w 1036021"/>
              <a:gd name="connsiteY5" fmla="*/ 1538288 h 1576882"/>
              <a:gd name="connsiteX6" fmla="*/ 857250 w 1036021"/>
              <a:gd name="connsiteY6" fmla="*/ 1574007 h 1576882"/>
              <a:gd name="connsiteX7" fmla="*/ 995363 w 1036021"/>
              <a:gd name="connsiteY7" fmla="*/ 500063 h 1576882"/>
              <a:gd name="connsiteX8" fmla="*/ 733425 w 1036021"/>
              <a:gd name="connsiteY8" fmla="*/ 357188 h 1576882"/>
              <a:gd name="connsiteX9" fmla="*/ 871538 w 1036021"/>
              <a:gd name="connsiteY9" fmla="*/ 366713 h 1576882"/>
              <a:gd name="connsiteX10" fmla="*/ 742950 w 1036021"/>
              <a:gd name="connsiteY10" fmla="*/ 180975 h 1576882"/>
              <a:gd name="connsiteX11" fmla="*/ 252413 w 1036021"/>
              <a:gd name="connsiteY11" fmla="*/ 0 h 1576882"/>
              <a:gd name="connsiteX12" fmla="*/ 0 w 1036021"/>
              <a:gd name="connsiteY12" fmla="*/ 47625 h 157688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888206 w 1036021"/>
              <a:gd name="connsiteY8" fmla="*/ 357188 h 1579042"/>
              <a:gd name="connsiteX9" fmla="*/ 742950 w 1036021"/>
              <a:gd name="connsiteY9" fmla="*/ 180975 h 1579042"/>
              <a:gd name="connsiteX10" fmla="*/ 252413 w 1036021"/>
              <a:gd name="connsiteY10" fmla="*/ 0 h 1579042"/>
              <a:gd name="connsiteX11" fmla="*/ 0 w 1036021"/>
              <a:gd name="connsiteY11"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036021" h="1579042">
                <a:moveTo>
                  <a:pt x="0" y="47625"/>
                </a:moveTo>
                <a:lnTo>
                  <a:pt x="0" y="47625"/>
                </a:lnTo>
                <a:lnTo>
                  <a:pt x="33338" y="85725"/>
                </a:lnTo>
                <a:lnTo>
                  <a:pt x="702571" y="544153"/>
                </a:lnTo>
                <a:cubicBezTo>
                  <a:pt x="787858" y="702213"/>
                  <a:pt x="812801" y="846137"/>
                  <a:pt x="809625" y="1071563"/>
                </a:cubicBezTo>
                <a:cubicBezTo>
                  <a:pt x="812801" y="1148557"/>
                  <a:pt x="727869" y="1427956"/>
                  <a:pt x="747713" y="1538288"/>
                </a:cubicBezTo>
                <a:cubicBezTo>
                  <a:pt x="762793" y="1575594"/>
                  <a:pt x="804069" y="1586707"/>
                  <a:pt x="857250" y="1574007"/>
                </a:cubicBezTo>
                <a:cubicBezTo>
                  <a:pt x="979488" y="1383507"/>
                  <a:pt x="1101725" y="947738"/>
                  <a:pt x="995363" y="500063"/>
                </a:cubicBezTo>
                <a:cubicBezTo>
                  <a:pt x="931220" y="364676"/>
                  <a:pt x="848738" y="283676"/>
                  <a:pt x="724913" y="200332"/>
                </a:cubicBezTo>
                <a:cubicBezTo>
                  <a:pt x="561401" y="140007"/>
                  <a:pt x="370682" y="81757"/>
                  <a:pt x="252413" y="0"/>
                </a:cubicBezTo>
                <a:lnTo>
                  <a:pt x="0" y="47625"/>
                </a:ln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2" name="フリーフォーム: 図形 121">
            <a:extLst>
              <a:ext uri="{FF2B5EF4-FFF2-40B4-BE49-F238E27FC236}">
                <a16:creationId xmlns:a16="http://schemas.microsoft.com/office/drawing/2014/main" id="{00000000-0008-0000-0F00-00007A000000}"/>
              </a:ext>
            </a:extLst>
          </xdr:cNvPr>
          <xdr:cNvSpPr/>
        </xdr:nvSpPr>
        <xdr:spPr>
          <a:xfrm flipH="1">
            <a:off x="2408532" y="4296323"/>
            <a:ext cx="781279" cy="1550016"/>
          </a:xfrm>
          <a:custGeom>
            <a:avLst/>
            <a:gdLst>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48101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50006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1026288"/>
              <a:gd name="connsiteY0" fmla="*/ 47625 h 1585913"/>
              <a:gd name="connsiteX1" fmla="*/ 0 w 1026288"/>
              <a:gd name="connsiteY1" fmla="*/ 47625 h 1585913"/>
              <a:gd name="connsiteX2" fmla="*/ 33338 w 1026288"/>
              <a:gd name="connsiteY2" fmla="*/ 85725 h 1585913"/>
              <a:gd name="connsiteX3" fmla="*/ 661988 w 1026288"/>
              <a:gd name="connsiteY3" fmla="*/ 466725 h 1585913"/>
              <a:gd name="connsiteX4" fmla="*/ 809625 w 1026288"/>
              <a:gd name="connsiteY4" fmla="*/ 1071563 h 1585913"/>
              <a:gd name="connsiteX5" fmla="*/ 747713 w 1026288"/>
              <a:gd name="connsiteY5" fmla="*/ 1538288 h 1585913"/>
              <a:gd name="connsiteX6" fmla="*/ 857250 w 1026288"/>
              <a:gd name="connsiteY6" fmla="*/ 1585913 h 1585913"/>
              <a:gd name="connsiteX7" fmla="*/ 995363 w 1026288"/>
              <a:gd name="connsiteY7" fmla="*/ 500063 h 1585913"/>
              <a:gd name="connsiteX8" fmla="*/ 733425 w 1026288"/>
              <a:gd name="connsiteY8" fmla="*/ 357188 h 1585913"/>
              <a:gd name="connsiteX9" fmla="*/ 871538 w 1026288"/>
              <a:gd name="connsiteY9" fmla="*/ 366713 h 1585913"/>
              <a:gd name="connsiteX10" fmla="*/ 742950 w 1026288"/>
              <a:gd name="connsiteY10" fmla="*/ 180975 h 1585913"/>
              <a:gd name="connsiteX11" fmla="*/ 252413 w 1026288"/>
              <a:gd name="connsiteY11" fmla="*/ 0 h 1585913"/>
              <a:gd name="connsiteX12" fmla="*/ 0 w 1026288"/>
              <a:gd name="connsiteY12" fmla="*/ 47625 h 1585913"/>
              <a:gd name="connsiteX0" fmla="*/ 0 w 1036021"/>
              <a:gd name="connsiteY0" fmla="*/ 47625 h 1585913"/>
              <a:gd name="connsiteX1" fmla="*/ 0 w 1036021"/>
              <a:gd name="connsiteY1" fmla="*/ 47625 h 1585913"/>
              <a:gd name="connsiteX2" fmla="*/ 33338 w 1036021"/>
              <a:gd name="connsiteY2" fmla="*/ 85725 h 1585913"/>
              <a:gd name="connsiteX3" fmla="*/ 661988 w 1036021"/>
              <a:gd name="connsiteY3" fmla="*/ 466725 h 1585913"/>
              <a:gd name="connsiteX4" fmla="*/ 809625 w 1036021"/>
              <a:gd name="connsiteY4" fmla="*/ 1071563 h 1585913"/>
              <a:gd name="connsiteX5" fmla="*/ 747713 w 1036021"/>
              <a:gd name="connsiteY5" fmla="*/ 1538288 h 1585913"/>
              <a:gd name="connsiteX6" fmla="*/ 857250 w 1036021"/>
              <a:gd name="connsiteY6" fmla="*/ 1585913 h 1585913"/>
              <a:gd name="connsiteX7" fmla="*/ 995363 w 1036021"/>
              <a:gd name="connsiteY7" fmla="*/ 500063 h 1585913"/>
              <a:gd name="connsiteX8" fmla="*/ 733425 w 1036021"/>
              <a:gd name="connsiteY8" fmla="*/ 357188 h 1585913"/>
              <a:gd name="connsiteX9" fmla="*/ 871538 w 1036021"/>
              <a:gd name="connsiteY9" fmla="*/ 366713 h 1585913"/>
              <a:gd name="connsiteX10" fmla="*/ 742950 w 1036021"/>
              <a:gd name="connsiteY10" fmla="*/ 180975 h 1585913"/>
              <a:gd name="connsiteX11" fmla="*/ 252413 w 1036021"/>
              <a:gd name="connsiteY11" fmla="*/ 0 h 1585913"/>
              <a:gd name="connsiteX12" fmla="*/ 0 w 1036021"/>
              <a:gd name="connsiteY12" fmla="*/ 47625 h 1585913"/>
              <a:gd name="connsiteX0" fmla="*/ 0 w 1036021"/>
              <a:gd name="connsiteY0" fmla="*/ 47625 h 1588165"/>
              <a:gd name="connsiteX1" fmla="*/ 0 w 1036021"/>
              <a:gd name="connsiteY1" fmla="*/ 47625 h 1588165"/>
              <a:gd name="connsiteX2" fmla="*/ 33338 w 1036021"/>
              <a:gd name="connsiteY2" fmla="*/ 85725 h 1588165"/>
              <a:gd name="connsiteX3" fmla="*/ 661988 w 1036021"/>
              <a:gd name="connsiteY3" fmla="*/ 466725 h 1588165"/>
              <a:gd name="connsiteX4" fmla="*/ 809625 w 1036021"/>
              <a:gd name="connsiteY4" fmla="*/ 1071563 h 1588165"/>
              <a:gd name="connsiteX5" fmla="*/ 747713 w 1036021"/>
              <a:gd name="connsiteY5" fmla="*/ 1538288 h 1588165"/>
              <a:gd name="connsiteX6" fmla="*/ 857250 w 1036021"/>
              <a:gd name="connsiteY6" fmla="*/ 1585913 h 1588165"/>
              <a:gd name="connsiteX7" fmla="*/ 995363 w 1036021"/>
              <a:gd name="connsiteY7" fmla="*/ 500063 h 1588165"/>
              <a:gd name="connsiteX8" fmla="*/ 733425 w 1036021"/>
              <a:gd name="connsiteY8" fmla="*/ 357188 h 1588165"/>
              <a:gd name="connsiteX9" fmla="*/ 871538 w 1036021"/>
              <a:gd name="connsiteY9" fmla="*/ 366713 h 1588165"/>
              <a:gd name="connsiteX10" fmla="*/ 742950 w 1036021"/>
              <a:gd name="connsiteY10" fmla="*/ 180975 h 1588165"/>
              <a:gd name="connsiteX11" fmla="*/ 252413 w 1036021"/>
              <a:gd name="connsiteY11" fmla="*/ 0 h 1588165"/>
              <a:gd name="connsiteX12" fmla="*/ 0 w 1036021"/>
              <a:gd name="connsiteY12" fmla="*/ 47625 h 1588165"/>
              <a:gd name="connsiteX0" fmla="*/ 0 w 1036021"/>
              <a:gd name="connsiteY0" fmla="*/ 47625 h 1576882"/>
              <a:gd name="connsiteX1" fmla="*/ 0 w 1036021"/>
              <a:gd name="connsiteY1" fmla="*/ 47625 h 1576882"/>
              <a:gd name="connsiteX2" fmla="*/ 33338 w 1036021"/>
              <a:gd name="connsiteY2" fmla="*/ 85725 h 1576882"/>
              <a:gd name="connsiteX3" fmla="*/ 661988 w 1036021"/>
              <a:gd name="connsiteY3" fmla="*/ 466725 h 1576882"/>
              <a:gd name="connsiteX4" fmla="*/ 809625 w 1036021"/>
              <a:gd name="connsiteY4" fmla="*/ 1071563 h 1576882"/>
              <a:gd name="connsiteX5" fmla="*/ 747713 w 1036021"/>
              <a:gd name="connsiteY5" fmla="*/ 1538288 h 1576882"/>
              <a:gd name="connsiteX6" fmla="*/ 857250 w 1036021"/>
              <a:gd name="connsiteY6" fmla="*/ 1574007 h 1576882"/>
              <a:gd name="connsiteX7" fmla="*/ 995363 w 1036021"/>
              <a:gd name="connsiteY7" fmla="*/ 500063 h 1576882"/>
              <a:gd name="connsiteX8" fmla="*/ 733425 w 1036021"/>
              <a:gd name="connsiteY8" fmla="*/ 357188 h 1576882"/>
              <a:gd name="connsiteX9" fmla="*/ 871538 w 1036021"/>
              <a:gd name="connsiteY9" fmla="*/ 366713 h 1576882"/>
              <a:gd name="connsiteX10" fmla="*/ 742950 w 1036021"/>
              <a:gd name="connsiteY10" fmla="*/ 180975 h 1576882"/>
              <a:gd name="connsiteX11" fmla="*/ 252413 w 1036021"/>
              <a:gd name="connsiteY11" fmla="*/ 0 h 1576882"/>
              <a:gd name="connsiteX12" fmla="*/ 0 w 1036021"/>
              <a:gd name="connsiteY12" fmla="*/ 47625 h 157688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888206 w 1036021"/>
              <a:gd name="connsiteY8" fmla="*/ 357188 h 1579042"/>
              <a:gd name="connsiteX9" fmla="*/ 742950 w 1036021"/>
              <a:gd name="connsiteY9" fmla="*/ 180975 h 1579042"/>
              <a:gd name="connsiteX10" fmla="*/ 252413 w 1036021"/>
              <a:gd name="connsiteY10" fmla="*/ 0 h 1579042"/>
              <a:gd name="connsiteX11" fmla="*/ 0 w 1036021"/>
              <a:gd name="connsiteY11"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0 h 1531417"/>
              <a:gd name="connsiteX1" fmla="*/ 0 w 1036021"/>
              <a:gd name="connsiteY1" fmla="*/ 0 h 1531417"/>
              <a:gd name="connsiteX2" fmla="*/ 33338 w 1036021"/>
              <a:gd name="connsiteY2" fmla="*/ 38100 h 1531417"/>
              <a:gd name="connsiteX3" fmla="*/ 702571 w 1036021"/>
              <a:gd name="connsiteY3" fmla="*/ 496528 h 1531417"/>
              <a:gd name="connsiteX4" fmla="*/ 809625 w 1036021"/>
              <a:gd name="connsiteY4" fmla="*/ 1023938 h 1531417"/>
              <a:gd name="connsiteX5" fmla="*/ 747713 w 1036021"/>
              <a:gd name="connsiteY5" fmla="*/ 1490663 h 1531417"/>
              <a:gd name="connsiteX6" fmla="*/ 857250 w 1036021"/>
              <a:gd name="connsiteY6" fmla="*/ 1526382 h 1531417"/>
              <a:gd name="connsiteX7" fmla="*/ 995363 w 1036021"/>
              <a:gd name="connsiteY7" fmla="*/ 452438 h 1531417"/>
              <a:gd name="connsiteX8" fmla="*/ 724913 w 1036021"/>
              <a:gd name="connsiteY8" fmla="*/ 152707 h 1531417"/>
              <a:gd name="connsiteX9" fmla="*/ 0 w 1036021"/>
              <a:gd name="connsiteY9" fmla="*/ 0 h 1531417"/>
              <a:gd name="connsiteX0" fmla="*/ 724913 w 1036021"/>
              <a:gd name="connsiteY0" fmla="*/ 152707 h 1531417"/>
              <a:gd name="connsiteX1" fmla="*/ 0 w 1036021"/>
              <a:gd name="connsiteY1" fmla="*/ 0 h 1531417"/>
              <a:gd name="connsiteX2" fmla="*/ 33338 w 1036021"/>
              <a:gd name="connsiteY2" fmla="*/ 38100 h 1531417"/>
              <a:gd name="connsiteX3" fmla="*/ 702571 w 1036021"/>
              <a:gd name="connsiteY3" fmla="*/ 496528 h 1531417"/>
              <a:gd name="connsiteX4" fmla="*/ 809625 w 1036021"/>
              <a:gd name="connsiteY4" fmla="*/ 1023938 h 1531417"/>
              <a:gd name="connsiteX5" fmla="*/ 747713 w 1036021"/>
              <a:gd name="connsiteY5" fmla="*/ 1490663 h 1531417"/>
              <a:gd name="connsiteX6" fmla="*/ 857250 w 1036021"/>
              <a:gd name="connsiteY6" fmla="*/ 1526382 h 1531417"/>
              <a:gd name="connsiteX7" fmla="*/ 995363 w 1036021"/>
              <a:gd name="connsiteY7" fmla="*/ 452438 h 1531417"/>
              <a:gd name="connsiteX8" fmla="*/ 724913 w 1036021"/>
              <a:gd name="connsiteY8" fmla="*/ 152707 h 1531417"/>
              <a:gd name="connsiteX0" fmla="*/ 691575 w 1002683"/>
              <a:gd name="connsiteY0" fmla="*/ 167225 h 1545935"/>
              <a:gd name="connsiteX1" fmla="*/ 579929 w 1002683"/>
              <a:gd name="connsiteY1" fmla="*/ 0 h 1545935"/>
              <a:gd name="connsiteX2" fmla="*/ 0 w 1002683"/>
              <a:gd name="connsiteY2" fmla="*/ 52618 h 1545935"/>
              <a:gd name="connsiteX3" fmla="*/ 669233 w 1002683"/>
              <a:gd name="connsiteY3" fmla="*/ 511046 h 1545935"/>
              <a:gd name="connsiteX4" fmla="*/ 776287 w 1002683"/>
              <a:gd name="connsiteY4" fmla="*/ 1038456 h 1545935"/>
              <a:gd name="connsiteX5" fmla="*/ 714375 w 1002683"/>
              <a:gd name="connsiteY5" fmla="*/ 1505181 h 1545935"/>
              <a:gd name="connsiteX6" fmla="*/ 823912 w 1002683"/>
              <a:gd name="connsiteY6" fmla="*/ 1540900 h 1545935"/>
              <a:gd name="connsiteX7" fmla="*/ 962025 w 1002683"/>
              <a:gd name="connsiteY7" fmla="*/ 466956 h 1545935"/>
              <a:gd name="connsiteX8" fmla="*/ 691575 w 1002683"/>
              <a:gd name="connsiteY8" fmla="*/ 167225 h 1545935"/>
              <a:gd name="connsiteX0" fmla="*/ 817836 w 1002683"/>
              <a:gd name="connsiteY0" fmla="*/ 133350 h 1545935"/>
              <a:gd name="connsiteX1" fmla="*/ 579929 w 1002683"/>
              <a:gd name="connsiteY1" fmla="*/ 0 h 1545935"/>
              <a:gd name="connsiteX2" fmla="*/ 0 w 1002683"/>
              <a:gd name="connsiteY2" fmla="*/ 52618 h 1545935"/>
              <a:gd name="connsiteX3" fmla="*/ 669233 w 1002683"/>
              <a:gd name="connsiteY3" fmla="*/ 511046 h 1545935"/>
              <a:gd name="connsiteX4" fmla="*/ 776287 w 1002683"/>
              <a:gd name="connsiteY4" fmla="*/ 1038456 h 1545935"/>
              <a:gd name="connsiteX5" fmla="*/ 714375 w 1002683"/>
              <a:gd name="connsiteY5" fmla="*/ 1505181 h 1545935"/>
              <a:gd name="connsiteX6" fmla="*/ 823912 w 1002683"/>
              <a:gd name="connsiteY6" fmla="*/ 1540900 h 1545935"/>
              <a:gd name="connsiteX7" fmla="*/ 962025 w 1002683"/>
              <a:gd name="connsiteY7" fmla="*/ 466956 h 1545935"/>
              <a:gd name="connsiteX8" fmla="*/ 817836 w 1002683"/>
              <a:gd name="connsiteY8" fmla="*/ 133350 h 1545935"/>
              <a:gd name="connsiteX0" fmla="*/ 817836 w 1002683"/>
              <a:gd name="connsiteY0" fmla="*/ 104457 h 1517042"/>
              <a:gd name="connsiteX1" fmla="*/ 0 w 1002683"/>
              <a:gd name="connsiteY1" fmla="*/ 23725 h 1517042"/>
              <a:gd name="connsiteX2" fmla="*/ 669233 w 1002683"/>
              <a:gd name="connsiteY2" fmla="*/ 482153 h 1517042"/>
              <a:gd name="connsiteX3" fmla="*/ 776287 w 1002683"/>
              <a:gd name="connsiteY3" fmla="*/ 1009563 h 1517042"/>
              <a:gd name="connsiteX4" fmla="*/ 714375 w 1002683"/>
              <a:gd name="connsiteY4" fmla="*/ 1476288 h 1517042"/>
              <a:gd name="connsiteX5" fmla="*/ 823912 w 1002683"/>
              <a:gd name="connsiteY5" fmla="*/ 1512007 h 1517042"/>
              <a:gd name="connsiteX6" fmla="*/ 962025 w 1002683"/>
              <a:gd name="connsiteY6" fmla="*/ 438063 h 1517042"/>
              <a:gd name="connsiteX7" fmla="*/ 817836 w 1002683"/>
              <a:gd name="connsiteY7" fmla="*/ 104457 h 1517042"/>
              <a:gd name="connsiteX0" fmla="*/ 696084 w 1002683"/>
              <a:gd name="connsiteY0" fmla="*/ 31749 h 1574992"/>
              <a:gd name="connsiteX1" fmla="*/ 0 w 1002683"/>
              <a:gd name="connsiteY1" fmla="*/ 81675 h 1574992"/>
              <a:gd name="connsiteX2" fmla="*/ 669233 w 1002683"/>
              <a:gd name="connsiteY2" fmla="*/ 540103 h 1574992"/>
              <a:gd name="connsiteX3" fmla="*/ 776287 w 1002683"/>
              <a:gd name="connsiteY3" fmla="*/ 1067513 h 1574992"/>
              <a:gd name="connsiteX4" fmla="*/ 714375 w 1002683"/>
              <a:gd name="connsiteY4" fmla="*/ 1534238 h 1574992"/>
              <a:gd name="connsiteX5" fmla="*/ 823912 w 1002683"/>
              <a:gd name="connsiteY5" fmla="*/ 1569957 h 1574992"/>
              <a:gd name="connsiteX6" fmla="*/ 962025 w 1002683"/>
              <a:gd name="connsiteY6" fmla="*/ 496013 h 1574992"/>
              <a:gd name="connsiteX7" fmla="*/ 696084 w 1002683"/>
              <a:gd name="connsiteY7" fmla="*/ 31749 h 1574992"/>
              <a:gd name="connsiteX0" fmla="*/ 696084 w 1068925"/>
              <a:gd name="connsiteY0" fmla="*/ 31749 h 1574992"/>
              <a:gd name="connsiteX1" fmla="*/ 0 w 1068925"/>
              <a:gd name="connsiteY1" fmla="*/ 81675 h 1574992"/>
              <a:gd name="connsiteX2" fmla="*/ 669233 w 1068925"/>
              <a:gd name="connsiteY2" fmla="*/ 540103 h 1574992"/>
              <a:gd name="connsiteX3" fmla="*/ 776287 w 1068925"/>
              <a:gd name="connsiteY3" fmla="*/ 1067513 h 1574992"/>
              <a:gd name="connsiteX4" fmla="*/ 714375 w 1068925"/>
              <a:gd name="connsiteY4" fmla="*/ 1534238 h 1574992"/>
              <a:gd name="connsiteX5" fmla="*/ 823912 w 1068925"/>
              <a:gd name="connsiteY5" fmla="*/ 1569957 h 1574992"/>
              <a:gd name="connsiteX6" fmla="*/ 1038683 w 1068925"/>
              <a:gd name="connsiteY6" fmla="*/ 471818 h 1574992"/>
              <a:gd name="connsiteX7" fmla="*/ 696084 w 1068925"/>
              <a:gd name="connsiteY7" fmla="*/ 31749 h 1574992"/>
              <a:gd name="connsiteX0" fmla="*/ 348866 w 721707"/>
              <a:gd name="connsiteY0" fmla="*/ 23417 h 1566660"/>
              <a:gd name="connsiteX1" fmla="*/ 0 w 721707"/>
              <a:gd name="connsiteY1" fmla="*/ 116897 h 1566660"/>
              <a:gd name="connsiteX2" fmla="*/ 322015 w 721707"/>
              <a:gd name="connsiteY2" fmla="*/ 531771 h 1566660"/>
              <a:gd name="connsiteX3" fmla="*/ 429069 w 721707"/>
              <a:gd name="connsiteY3" fmla="*/ 1059181 h 1566660"/>
              <a:gd name="connsiteX4" fmla="*/ 367157 w 721707"/>
              <a:gd name="connsiteY4" fmla="*/ 1525906 h 1566660"/>
              <a:gd name="connsiteX5" fmla="*/ 476694 w 721707"/>
              <a:gd name="connsiteY5" fmla="*/ 1561625 h 1566660"/>
              <a:gd name="connsiteX6" fmla="*/ 691465 w 721707"/>
              <a:gd name="connsiteY6" fmla="*/ 463486 h 1566660"/>
              <a:gd name="connsiteX7" fmla="*/ 348866 w 721707"/>
              <a:gd name="connsiteY7" fmla="*/ 23417 h 1566660"/>
              <a:gd name="connsiteX0" fmla="*/ 366903 w 739744"/>
              <a:gd name="connsiteY0" fmla="*/ 31748 h 1574991"/>
              <a:gd name="connsiteX1" fmla="*/ 0 w 739744"/>
              <a:gd name="connsiteY1" fmla="*/ 81675 h 1574991"/>
              <a:gd name="connsiteX2" fmla="*/ 340052 w 739744"/>
              <a:gd name="connsiteY2" fmla="*/ 540102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39744" h="1574991">
                <a:moveTo>
                  <a:pt x="366903" y="31748"/>
                </a:moveTo>
                <a:cubicBezTo>
                  <a:pt x="206566" y="-37308"/>
                  <a:pt x="24767" y="18726"/>
                  <a:pt x="0" y="81675"/>
                </a:cubicBezTo>
                <a:cubicBezTo>
                  <a:pt x="113351" y="226419"/>
                  <a:pt x="285322" y="366323"/>
                  <a:pt x="340052" y="515907"/>
                </a:cubicBezTo>
                <a:cubicBezTo>
                  <a:pt x="398283" y="683646"/>
                  <a:pt x="450282" y="842086"/>
                  <a:pt x="447106" y="1067512"/>
                </a:cubicBezTo>
                <a:cubicBezTo>
                  <a:pt x="450282" y="1144506"/>
                  <a:pt x="365350" y="1423905"/>
                  <a:pt x="385194" y="1534237"/>
                </a:cubicBezTo>
                <a:cubicBezTo>
                  <a:pt x="400274" y="1571543"/>
                  <a:pt x="441550" y="1582656"/>
                  <a:pt x="494731" y="1569956"/>
                </a:cubicBezTo>
                <a:cubicBezTo>
                  <a:pt x="616969" y="1379456"/>
                  <a:pt x="815864" y="919492"/>
                  <a:pt x="709502" y="471817"/>
                </a:cubicBezTo>
                <a:cubicBezTo>
                  <a:pt x="645359" y="336430"/>
                  <a:pt x="490728" y="115092"/>
                  <a:pt x="366903" y="31748"/>
                </a:cubicBez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3" name="フリーフォーム: 図形 122">
            <a:extLst>
              <a:ext uri="{FF2B5EF4-FFF2-40B4-BE49-F238E27FC236}">
                <a16:creationId xmlns:a16="http://schemas.microsoft.com/office/drawing/2014/main" id="{00000000-0008-0000-0F00-00007B000000}"/>
              </a:ext>
            </a:extLst>
          </xdr:cNvPr>
          <xdr:cNvSpPr/>
        </xdr:nvSpPr>
        <xdr:spPr>
          <a:xfrm>
            <a:off x="3719101" y="4248597"/>
            <a:ext cx="686463" cy="1597742"/>
          </a:xfrm>
          <a:custGeom>
            <a:avLst/>
            <a:gdLst>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48101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50006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1026288"/>
              <a:gd name="connsiteY0" fmla="*/ 47625 h 1585913"/>
              <a:gd name="connsiteX1" fmla="*/ 0 w 1026288"/>
              <a:gd name="connsiteY1" fmla="*/ 47625 h 1585913"/>
              <a:gd name="connsiteX2" fmla="*/ 33338 w 1026288"/>
              <a:gd name="connsiteY2" fmla="*/ 85725 h 1585913"/>
              <a:gd name="connsiteX3" fmla="*/ 661988 w 1026288"/>
              <a:gd name="connsiteY3" fmla="*/ 466725 h 1585913"/>
              <a:gd name="connsiteX4" fmla="*/ 809625 w 1026288"/>
              <a:gd name="connsiteY4" fmla="*/ 1071563 h 1585913"/>
              <a:gd name="connsiteX5" fmla="*/ 747713 w 1026288"/>
              <a:gd name="connsiteY5" fmla="*/ 1538288 h 1585913"/>
              <a:gd name="connsiteX6" fmla="*/ 857250 w 1026288"/>
              <a:gd name="connsiteY6" fmla="*/ 1585913 h 1585913"/>
              <a:gd name="connsiteX7" fmla="*/ 995363 w 1026288"/>
              <a:gd name="connsiteY7" fmla="*/ 500063 h 1585913"/>
              <a:gd name="connsiteX8" fmla="*/ 733425 w 1026288"/>
              <a:gd name="connsiteY8" fmla="*/ 357188 h 1585913"/>
              <a:gd name="connsiteX9" fmla="*/ 871538 w 1026288"/>
              <a:gd name="connsiteY9" fmla="*/ 366713 h 1585913"/>
              <a:gd name="connsiteX10" fmla="*/ 742950 w 1026288"/>
              <a:gd name="connsiteY10" fmla="*/ 180975 h 1585913"/>
              <a:gd name="connsiteX11" fmla="*/ 252413 w 1026288"/>
              <a:gd name="connsiteY11" fmla="*/ 0 h 1585913"/>
              <a:gd name="connsiteX12" fmla="*/ 0 w 1026288"/>
              <a:gd name="connsiteY12" fmla="*/ 47625 h 1585913"/>
              <a:gd name="connsiteX0" fmla="*/ 0 w 1036021"/>
              <a:gd name="connsiteY0" fmla="*/ 47625 h 1585913"/>
              <a:gd name="connsiteX1" fmla="*/ 0 w 1036021"/>
              <a:gd name="connsiteY1" fmla="*/ 47625 h 1585913"/>
              <a:gd name="connsiteX2" fmla="*/ 33338 w 1036021"/>
              <a:gd name="connsiteY2" fmla="*/ 85725 h 1585913"/>
              <a:gd name="connsiteX3" fmla="*/ 661988 w 1036021"/>
              <a:gd name="connsiteY3" fmla="*/ 466725 h 1585913"/>
              <a:gd name="connsiteX4" fmla="*/ 809625 w 1036021"/>
              <a:gd name="connsiteY4" fmla="*/ 1071563 h 1585913"/>
              <a:gd name="connsiteX5" fmla="*/ 747713 w 1036021"/>
              <a:gd name="connsiteY5" fmla="*/ 1538288 h 1585913"/>
              <a:gd name="connsiteX6" fmla="*/ 857250 w 1036021"/>
              <a:gd name="connsiteY6" fmla="*/ 1585913 h 1585913"/>
              <a:gd name="connsiteX7" fmla="*/ 995363 w 1036021"/>
              <a:gd name="connsiteY7" fmla="*/ 500063 h 1585913"/>
              <a:gd name="connsiteX8" fmla="*/ 733425 w 1036021"/>
              <a:gd name="connsiteY8" fmla="*/ 357188 h 1585913"/>
              <a:gd name="connsiteX9" fmla="*/ 871538 w 1036021"/>
              <a:gd name="connsiteY9" fmla="*/ 366713 h 1585913"/>
              <a:gd name="connsiteX10" fmla="*/ 742950 w 1036021"/>
              <a:gd name="connsiteY10" fmla="*/ 180975 h 1585913"/>
              <a:gd name="connsiteX11" fmla="*/ 252413 w 1036021"/>
              <a:gd name="connsiteY11" fmla="*/ 0 h 1585913"/>
              <a:gd name="connsiteX12" fmla="*/ 0 w 1036021"/>
              <a:gd name="connsiteY12" fmla="*/ 47625 h 1585913"/>
              <a:gd name="connsiteX0" fmla="*/ 0 w 1036021"/>
              <a:gd name="connsiteY0" fmla="*/ 47625 h 1588165"/>
              <a:gd name="connsiteX1" fmla="*/ 0 w 1036021"/>
              <a:gd name="connsiteY1" fmla="*/ 47625 h 1588165"/>
              <a:gd name="connsiteX2" fmla="*/ 33338 w 1036021"/>
              <a:gd name="connsiteY2" fmla="*/ 85725 h 1588165"/>
              <a:gd name="connsiteX3" fmla="*/ 661988 w 1036021"/>
              <a:gd name="connsiteY3" fmla="*/ 466725 h 1588165"/>
              <a:gd name="connsiteX4" fmla="*/ 809625 w 1036021"/>
              <a:gd name="connsiteY4" fmla="*/ 1071563 h 1588165"/>
              <a:gd name="connsiteX5" fmla="*/ 747713 w 1036021"/>
              <a:gd name="connsiteY5" fmla="*/ 1538288 h 1588165"/>
              <a:gd name="connsiteX6" fmla="*/ 857250 w 1036021"/>
              <a:gd name="connsiteY6" fmla="*/ 1585913 h 1588165"/>
              <a:gd name="connsiteX7" fmla="*/ 995363 w 1036021"/>
              <a:gd name="connsiteY7" fmla="*/ 500063 h 1588165"/>
              <a:gd name="connsiteX8" fmla="*/ 733425 w 1036021"/>
              <a:gd name="connsiteY8" fmla="*/ 357188 h 1588165"/>
              <a:gd name="connsiteX9" fmla="*/ 871538 w 1036021"/>
              <a:gd name="connsiteY9" fmla="*/ 366713 h 1588165"/>
              <a:gd name="connsiteX10" fmla="*/ 742950 w 1036021"/>
              <a:gd name="connsiteY10" fmla="*/ 180975 h 1588165"/>
              <a:gd name="connsiteX11" fmla="*/ 252413 w 1036021"/>
              <a:gd name="connsiteY11" fmla="*/ 0 h 1588165"/>
              <a:gd name="connsiteX12" fmla="*/ 0 w 1036021"/>
              <a:gd name="connsiteY12" fmla="*/ 47625 h 1588165"/>
              <a:gd name="connsiteX0" fmla="*/ 0 w 1036021"/>
              <a:gd name="connsiteY0" fmla="*/ 47625 h 1576882"/>
              <a:gd name="connsiteX1" fmla="*/ 0 w 1036021"/>
              <a:gd name="connsiteY1" fmla="*/ 47625 h 1576882"/>
              <a:gd name="connsiteX2" fmla="*/ 33338 w 1036021"/>
              <a:gd name="connsiteY2" fmla="*/ 85725 h 1576882"/>
              <a:gd name="connsiteX3" fmla="*/ 661988 w 1036021"/>
              <a:gd name="connsiteY3" fmla="*/ 466725 h 1576882"/>
              <a:gd name="connsiteX4" fmla="*/ 809625 w 1036021"/>
              <a:gd name="connsiteY4" fmla="*/ 1071563 h 1576882"/>
              <a:gd name="connsiteX5" fmla="*/ 747713 w 1036021"/>
              <a:gd name="connsiteY5" fmla="*/ 1538288 h 1576882"/>
              <a:gd name="connsiteX6" fmla="*/ 857250 w 1036021"/>
              <a:gd name="connsiteY6" fmla="*/ 1574007 h 1576882"/>
              <a:gd name="connsiteX7" fmla="*/ 995363 w 1036021"/>
              <a:gd name="connsiteY7" fmla="*/ 500063 h 1576882"/>
              <a:gd name="connsiteX8" fmla="*/ 733425 w 1036021"/>
              <a:gd name="connsiteY8" fmla="*/ 357188 h 1576882"/>
              <a:gd name="connsiteX9" fmla="*/ 871538 w 1036021"/>
              <a:gd name="connsiteY9" fmla="*/ 366713 h 1576882"/>
              <a:gd name="connsiteX10" fmla="*/ 742950 w 1036021"/>
              <a:gd name="connsiteY10" fmla="*/ 180975 h 1576882"/>
              <a:gd name="connsiteX11" fmla="*/ 252413 w 1036021"/>
              <a:gd name="connsiteY11" fmla="*/ 0 h 1576882"/>
              <a:gd name="connsiteX12" fmla="*/ 0 w 1036021"/>
              <a:gd name="connsiteY12" fmla="*/ 47625 h 157688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888206 w 1036021"/>
              <a:gd name="connsiteY8" fmla="*/ 357188 h 1579042"/>
              <a:gd name="connsiteX9" fmla="*/ 742950 w 1036021"/>
              <a:gd name="connsiteY9" fmla="*/ 180975 h 1579042"/>
              <a:gd name="connsiteX10" fmla="*/ 252413 w 1036021"/>
              <a:gd name="connsiteY10" fmla="*/ 0 h 1579042"/>
              <a:gd name="connsiteX11" fmla="*/ 0 w 1036021"/>
              <a:gd name="connsiteY11"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0 h 1531417"/>
              <a:gd name="connsiteX1" fmla="*/ 0 w 1036021"/>
              <a:gd name="connsiteY1" fmla="*/ 0 h 1531417"/>
              <a:gd name="connsiteX2" fmla="*/ 33338 w 1036021"/>
              <a:gd name="connsiteY2" fmla="*/ 38100 h 1531417"/>
              <a:gd name="connsiteX3" fmla="*/ 702571 w 1036021"/>
              <a:gd name="connsiteY3" fmla="*/ 496528 h 1531417"/>
              <a:gd name="connsiteX4" fmla="*/ 809625 w 1036021"/>
              <a:gd name="connsiteY4" fmla="*/ 1023938 h 1531417"/>
              <a:gd name="connsiteX5" fmla="*/ 747713 w 1036021"/>
              <a:gd name="connsiteY5" fmla="*/ 1490663 h 1531417"/>
              <a:gd name="connsiteX6" fmla="*/ 857250 w 1036021"/>
              <a:gd name="connsiteY6" fmla="*/ 1526382 h 1531417"/>
              <a:gd name="connsiteX7" fmla="*/ 995363 w 1036021"/>
              <a:gd name="connsiteY7" fmla="*/ 452438 h 1531417"/>
              <a:gd name="connsiteX8" fmla="*/ 724913 w 1036021"/>
              <a:gd name="connsiteY8" fmla="*/ 152707 h 1531417"/>
              <a:gd name="connsiteX9" fmla="*/ 0 w 1036021"/>
              <a:gd name="connsiteY9" fmla="*/ 0 h 1531417"/>
              <a:gd name="connsiteX0" fmla="*/ 724913 w 1036021"/>
              <a:gd name="connsiteY0" fmla="*/ 152707 h 1531417"/>
              <a:gd name="connsiteX1" fmla="*/ 0 w 1036021"/>
              <a:gd name="connsiteY1" fmla="*/ 0 h 1531417"/>
              <a:gd name="connsiteX2" fmla="*/ 33338 w 1036021"/>
              <a:gd name="connsiteY2" fmla="*/ 38100 h 1531417"/>
              <a:gd name="connsiteX3" fmla="*/ 702571 w 1036021"/>
              <a:gd name="connsiteY3" fmla="*/ 496528 h 1531417"/>
              <a:gd name="connsiteX4" fmla="*/ 809625 w 1036021"/>
              <a:gd name="connsiteY4" fmla="*/ 1023938 h 1531417"/>
              <a:gd name="connsiteX5" fmla="*/ 747713 w 1036021"/>
              <a:gd name="connsiteY5" fmla="*/ 1490663 h 1531417"/>
              <a:gd name="connsiteX6" fmla="*/ 857250 w 1036021"/>
              <a:gd name="connsiteY6" fmla="*/ 1526382 h 1531417"/>
              <a:gd name="connsiteX7" fmla="*/ 995363 w 1036021"/>
              <a:gd name="connsiteY7" fmla="*/ 452438 h 1531417"/>
              <a:gd name="connsiteX8" fmla="*/ 724913 w 1036021"/>
              <a:gd name="connsiteY8" fmla="*/ 152707 h 1531417"/>
              <a:gd name="connsiteX0" fmla="*/ 691575 w 1002683"/>
              <a:gd name="connsiteY0" fmla="*/ 167225 h 1545935"/>
              <a:gd name="connsiteX1" fmla="*/ 579929 w 1002683"/>
              <a:gd name="connsiteY1" fmla="*/ 0 h 1545935"/>
              <a:gd name="connsiteX2" fmla="*/ 0 w 1002683"/>
              <a:gd name="connsiteY2" fmla="*/ 52618 h 1545935"/>
              <a:gd name="connsiteX3" fmla="*/ 669233 w 1002683"/>
              <a:gd name="connsiteY3" fmla="*/ 511046 h 1545935"/>
              <a:gd name="connsiteX4" fmla="*/ 776287 w 1002683"/>
              <a:gd name="connsiteY4" fmla="*/ 1038456 h 1545935"/>
              <a:gd name="connsiteX5" fmla="*/ 714375 w 1002683"/>
              <a:gd name="connsiteY5" fmla="*/ 1505181 h 1545935"/>
              <a:gd name="connsiteX6" fmla="*/ 823912 w 1002683"/>
              <a:gd name="connsiteY6" fmla="*/ 1540900 h 1545935"/>
              <a:gd name="connsiteX7" fmla="*/ 962025 w 1002683"/>
              <a:gd name="connsiteY7" fmla="*/ 466956 h 1545935"/>
              <a:gd name="connsiteX8" fmla="*/ 691575 w 1002683"/>
              <a:gd name="connsiteY8" fmla="*/ 167225 h 1545935"/>
              <a:gd name="connsiteX0" fmla="*/ 817836 w 1002683"/>
              <a:gd name="connsiteY0" fmla="*/ 133350 h 1545935"/>
              <a:gd name="connsiteX1" fmla="*/ 579929 w 1002683"/>
              <a:gd name="connsiteY1" fmla="*/ 0 h 1545935"/>
              <a:gd name="connsiteX2" fmla="*/ 0 w 1002683"/>
              <a:gd name="connsiteY2" fmla="*/ 52618 h 1545935"/>
              <a:gd name="connsiteX3" fmla="*/ 669233 w 1002683"/>
              <a:gd name="connsiteY3" fmla="*/ 511046 h 1545935"/>
              <a:gd name="connsiteX4" fmla="*/ 776287 w 1002683"/>
              <a:gd name="connsiteY4" fmla="*/ 1038456 h 1545935"/>
              <a:gd name="connsiteX5" fmla="*/ 714375 w 1002683"/>
              <a:gd name="connsiteY5" fmla="*/ 1505181 h 1545935"/>
              <a:gd name="connsiteX6" fmla="*/ 823912 w 1002683"/>
              <a:gd name="connsiteY6" fmla="*/ 1540900 h 1545935"/>
              <a:gd name="connsiteX7" fmla="*/ 962025 w 1002683"/>
              <a:gd name="connsiteY7" fmla="*/ 466956 h 1545935"/>
              <a:gd name="connsiteX8" fmla="*/ 817836 w 1002683"/>
              <a:gd name="connsiteY8" fmla="*/ 133350 h 1545935"/>
              <a:gd name="connsiteX0" fmla="*/ 817836 w 1002683"/>
              <a:gd name="connsiteY0" fmla="*/ 104457 h 1517042"/>
              <a:gd name="connsiteX1" fmla="*/ 0 w 1002683"/>
              <a:gd name="connsiteY1" fmla="*/ 23725 h 1517042"/>
              <a:gd name="connsiteX2" fmla="*/ 669233 w 1002683"/>
              <a:gd name="connsiteY2" fmla="*/ 482153 h 1517042"/>
              <a:gd name="connsiteX3" fmla="*/ 776287 w 1002683"/>
              <a:gd name="connsiteY3" fmla="*/ 1009563 h 1517042"/>
              <a:gd name="connsiteX4" fmla="*/ 714375 w 1002683"/>
              <a:gd name="connsiteY4" fmla="*/ 1476288 h 1517042"/>
              <a:gd name="connsiteX5" fmla="*/ 823912 w 1002683"/>
              <a:gd name="connsiteY5" fmla="*/ 1512007 h 1517042"/>
              <a:gd name="connsiteX6" fmla="*/ 962025 w 1002683"/>
              <a:gd name="connsiteY6" fmla="*/ 438063 h 1517042"/>
              <a:gd name="connsiteX7" fmla="*/ 817836 w 1002683"/>
              <a:gd name="connsiteY7" fmla="*/ 104457 h 1517042"/>
              <a:gd name="connsiteX0" fmla="*/ 696084 w 1002683"/>
              <a:gd name="connsiteY0" fmla="*/ 31749 h 1574992"/>
              <a:gd name="connsiteX1" fmla="*/ 0 w 1002683"/>
              <a:gd name="connsiteY1" fmla="*/ 81675 h 1574992"/>
              <a:gd name="connsiteX2" fmla="*/ 669233 w 1002683"/>
              <a:gd name="connsiteY2" fmla="*/ 540103 h 1574992"/>
              <a:gd name="connsiteX3" fmla="*/ 776287 w 1002683"/>
              <a:gd name="connsiteY3" fmla="*/ 1067513 h 1574992"/>
              <a:gd name="connsiteX4" fmla="*/ 714375 w 1002683"/>
              <a:gd name="connsiteY4" fmla="*/ 1534238 h 1574992"/>
              <a:gd name="connsiteX5" fmla="*/ 823912 w 1002683"/>
              <a:gd name="connsiteY5" fmla="*/ 1569957 h 1574992"/>
              <a:gd name="connsiteX6" fmla="*/ 962025 w 1002683"/>
              <a:gd name="connsiteY6" fmla="*/ 496013 h 1574992"/>
              <a:gd name="connsiteX7" fmla="*/ 696084 w 1002683"/>
              <a:gd name="connsiteY7" fmla="*/ 31749 h 1574992"/>
              <a:gd name="connsiteX0" fmla="*/ 696084 w 1068925"/>
              <a:gd name="connsiteY0" fmla="*/ 31749 h 1574992"/>
              <a:gd name="connsiteX1" fmla="*/ 0 w 1068925"/>
              <a:gd name="connsiteY1" fmla="*/ 81675 h 1574992"/>
              <a:gd name="connsiteX2" fmla="*/ 669233 w 1068925"/>
              <a:gd name="connsiteY2" fmla="*/ 540103 h 1574992"/>
              <a:gd name="connsiteX3" fmla="*/ 776287 w 1068925"/>
              <a:gd name="connsiteY3" fmla="*/ 1067513 h 1574992"/>
              <a:gd name="connsiteX4" fmla="*/ 714375 w 1068925"/>
              <a:gd name="connsiteY4" fmla="*/ 1534238 h 1574992"/>
              <a:gd name="connsiteX5" fmla="*/ 823912 w 1068925"/>
              <a:gd name="connsiteY5" fmla="*/ 1569957 h 1574992"/>
              <a:gd name="connsiteX6" fmla="*/ 1038683 w 1068925"/>
              <a:gd name="connsiteY6" fmla="*/ 471818 h 1574992"/>
              <a:gd name="connsiteX7" fmla="*/ 696084 w 1068925"/>
              <a:gd name="connsiteY7" fmla="*/ 31749 h 1574992"/>
              <a:gd name="connsiteX0" fmla="*/ 348866 w 721707"/>
              <a:gd name="connsiteY0" fmla="*/ 23417 h 1566660"/>
              <a:gd name="connsiteX1" fmla="*/ 0 w 721707"/>
              <a:gd name="connsiteY1" fmla="*/ 116897 h 1566660"/>
              <a:gd name="connsiteX2" fmla="*/ 322015 w 721707"/>
              <a:gd name="connsiteY2" fmla="*/ 531771 h 1566660"/>
              <a:gd name="connsiteX3" fmla="*/ 429069 w 721707"/>
              <a:gd name="connsiteY3" fmla="*/ 1059181 h 1566660"/>
              <a:gd name="connsiteX4" fmla="*/ 367157 w 721707"/>
              <a:gd name="connsiteY4" fmla="*/ 1525906 h 1566660"/>
              <a:gd name="connsiteX5" fmla="*/ 476694 w 721707"/>
              <a:gd name="connsiteY5" fmla="*/ 1561625 h 1566660"/>
              <a:gd name="connsiteX6" fmla="*/ 691465 w 721707"/>
              <a:gd name="connsiteY6" fmla="*/ 463486 h 1566660"/>
              <a:gd name="connsiteX7" fmla="*/ 348866 w 721707"/>
              <a:gd name="connsiteY7" fmla="*/ 23417 h 1566660"/>
              <a:gd name="connsiteX0" fmla="*/ 366903 w 739744"/>
              <a:gd name="connsiteY0" fmla="*/ 31748 h 1574991"/>
              <a:gd name="connsiteX1" fmla="*/ 0 w 739744"/>
              <a:gd name="connsiteY1" fmla="*/ 81675 h 1574991"/>
              <a:gd name="connsiteX2" fmla="*/ 340052 w 739744"/>
              <a:gd name="connsiteY2" fmla="*/ 540102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447894 w 739744"/>
              <a:gd name="connsiteY0" fmla="*/ 26648 h 1593643"/>
              <a:gd name="connsiteX1" fmla="*/ 0 w 739744"/>
              <a:gd name="connsiteY1" fmla="*/ 100327 h 1593643"/>
              <a:gd name="connsiteX2" fmla="*/ 340052 w 739744"/>
              <a:gd name="connsiteY2" fmla="*/ 534559 h 1593643"/>
              <a:gd name="connsiteX3" fmla="*/ 447106 w 739744"/>
              <a:gd name="connsiteY3" fmla="*/ 1086164 h 1593643"/>
              <a:gd name="connsiteX4" fmla="*/ 385194 w 739744"/>
              <a:gd name="connsiteY4" fmla="*/ 1552889 h 1593643"/>
              <a:gd name="connsiteX5" fmla="*/ 494731 w 739744"/>
              <a:gd name="connsiteY5" fmla="*/ 1588608 h 1593643"/>
              <a:gd name="connsiteX6" fmla="*/ 709502 w 739744"/>
              <a:gd name="connsiteY6" fmla="*/ 490469 h 1593643"/>
              <a:gd name="connsiteX7" fmla="*/ 447894 w 739744"/>
              <a:gd name="connsiteY7" fmla="*/ 26648 h 1593643"/>
              <a:gd name="connsiteX0" fmla="*/ 437770 w 729620"/>
              <a:gd name="connsiteY0" fmla="*/ 26648 h 1593643"/>
              <a:gd name="connsiteX1" fmla="*/ 0 w 729620"/>
              <a:gd name="connsiteY1" fmla="*/ 100327 h 1593643"/>
              <a:gd name="connsiteX2" fmla="*/ 329928 w 729620"/>
              <a:gd name="connsiteY2" fmla="*/ 534559 h 1593643"/>
              <a:gd name="connsiteX3" fmla="*/ 436982 w 729620"/>
              <a:gd name="connsiteY3" fmla="*/ 1086164 h 1593643"/>
              <a:gd name="connsiteX4" fmla="*/ 375070 w 729620"/>
              <a:gd name="connsiteY4" fmla="*/ 1552889 h 1593643"/>
              <a:gd name="connsiteX5" fmla="*/ 484607 w 729620"/>
              <a:gd name="connsiteY5" fmla="*/ 1588608 h 1593643"/>
              <a:gd name="connsiteX6" fmla="*/ 699378 w 729620"/>
              <a:gd name="connsiteY6" fmla="*/ 490469 h 1593643"/>
              <a:gd name="connsiteX7" fmla="*/ 437770 w 729620"/>
              <a:gd name="connsiteY7" fmla="*/ 26648 h 15936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29620" h="1593643">
                <a:moveTo>
                  <a:pt x="437770" y="26648"/>
                </a:moveTo>
                <a:cubicBezTo>
                  <a:pt x="277433" y="-42408"/>
                  <a:pt x="24767" y="37378"/>
                  <a:pt x="0" y="100327"/>
                </a:cubicBezTo>
                <a:cubicBezTo>
                  <a:pt x="113351" y="245071"/>
                  <a:pt x="275198" y="384975"/>
                  <a:pt x="329928" y="534559"/>
                </a:cubicBezTo>
                <a:cubicBezTo>
                  <a:pt x="388159" y="702298"/>
                  <a:pt x="440158" y="860738"/>
                  <a:pt x="436982" y="1086164"/>
                </a:cubicBezTo>
                <a:cubicBezTo>
                  <a:pt x="440158" y="1163158"/>
                  <a:pt x="355226" y="1442557"/>
                  <a:pt x="375070" y="1552889"/>
                </a:cubicBezTo>
                <a:cubicBezTo>
                  <a:pt x="390150" y="1590195"/>
                  <a:pt x="431426" y="1601308"/>
                  <a:pt x="484607" y="1588608"/>
                </a:cubicBezTo>
                <a:cubicBezTo>
                  <a:pt x="606845" y="1398108"/>
                  <a:pt x="805740" y="938144"/>
                  <a:pt x="699378" y="490469"/>
                </a:cubicBezTo>
                <a:cubicBezTo>
                  <a:pt x="635235" y="355082"/>
                  <a:pt x="561595" y="109992"/>
                  <a:pt x="437770" y="26648"/>
                </a:cubicBez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24" name="グループ化 123">
            <a:extLst>
              <a:ext uri="{FF2B5EF4-FFF2-40B4-BE49-F238E27FC236}">
                <a16:creationId xmlns:a16="http://schemas.microsoft.com/office/drawing/2014/main" id="{00000000-0008-0000-0F00-00007C000000}"/>
              </a:ext>
            </a:extLst>
          </xdr:cNvPr>
          <xdr:cNvGrpSpPr/>
        </xdr:nvGrpSpPr>
        <xdr:grpSpPr>
          <a:xfrm>
            <a:off x="4667369" y="662858"/>
            <a:ext cx="1112191" cy="1565466"/>
            <a:chOff x="4667369" y="662858"/>
            <a:chExt cx="1112191" cy="1565466"/>
          </a:xfrm>
        </xdr:grpSpPr>
        <xdr:sp macro="" textlink="">
          <xdr:nvSpPr>
            <xdr:cNvPr id="143" name="二等辺三角形 142">
              <a:extLst>
                <a:ext uri="{FF2B5EF4-FFF2-40B4-BE49-F238E27FC236}">
                  <a16:creationId xmlns:a16="http://schemas.microsoft.com/office/drawing/2014/main" id="{00000000-0008-0000-0F00-00008F000000}"/>
                </a:ext>
              </a:extLst>
            </xdr:cNvPr>
            <xdr:cNvSpPr/>
          </xdr:nvSpPr>
          <xdr:spPr>
            <a:xfrm rot="2109176">
              <a:off x="4667369" y="1132079"/>
              <a:ext cx="403900" cy="1096245"/>
            </a:xfrm>
            <a:prstGeom prst="triangle">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44" name="楕円 143">
              <a:extLst>
                <a:ext uri="{FF2B5EF4-FFF2-40B4-BE49-F238E27FC236}">
                  <a16:creationId xmlns:a16="http://schemas.microsoft.com/office/drawing/2014/main" id="{00000000-0008-0000-0F00-000090000000}"/>
                </a:ext>
              </a:extLst>
            </xdr:cNvPr>
            <xdr:cNvSpPr/>
          </xdr:nvSpPr>
          <xdr:spPr>
            <a:xfrm>
              <a:off x="4864886" y="662858"/>
              <a:ext cx="914674" cy="914674"/>
            </a:xfrm>
            <a:prstGeom prst="ellipse">
              <a:avLst/>
            </a:prstGeom>
            <a:solidFill>
              <a:schemeClr val="accent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45" name="楕円 144">
              <a:extLst>
                <a:ext uri="{FF2B5EF4-FFF2-40B4-BE49-F238E27FC236}">
                  <a16:creationId xmlns:a16="http://schemas.microsoft.com/office/drawing/2014/main" id="{00000000-0008-0000-0F00-000091000000}"/>
                </a:ext>
              </a:extLst>
            </xdr:cNvPr>
            <xdr:cNvSpPr/>
          </xdr:nvSpPr>
          <xdr:spPr>
            <a:xfrm>
              <a:off x="4954003" y="756858"/>
              <a:ext cx="710289" cy="710289"/>
            </a:xfrm>
            <a:prstGeom prst="ellipse">
              <a:avLst/>
            </a:prstGeom>
            <a:solidFill>
              <a:srgbClr val="0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25" name="グループ化 124">
            <a:extLst>
              <a:ext uri="{FF2B5EF4-FFF2-40B4-BE49-F238E27FC236}">
                <a16:creationId xmlns:a16="http://schemas.microsoft.com/office/drawing/2014/main" id="{00000000-0008-0000-0F00-00007D000000}"/>
              </a:ext>
            </a:extLst>
          </xdr:cNvPr>
          <xdr:cNvGrpSpPr/>
        </xdr:nvGrpSpPr>
        <xdr:grpSpPr>
          <a:xfrm rot="17563035">
            <a:off x="1897293" y="460447"/>
            <a:ext cx="1113318" cy="1482683"/>
            <a:chOff x="4666242" y="662858"/>
            <a:chExt cx="1113318" cy="1482683"/>
          </a:xfrm>
        </xdr:grpSpPr>
        <xdr:sp macro="" textlink="">
          <xdr:nvSpPr>
            <xdr:cNvPr id="140" name="二等辺三角形 139">
              <a:extLst>
                <a:ext uri="{FF2B5EF4-FFF2-40B4-BE49-F238E27FC236}">
                  <a16:creationId xmlns:a16="http://schemas.microsoft.com/office/drawing/2014/main" id="{00000000-0008-0000-0F00-00008C000000}"/>
                </a:ext>
              </a:extLst>
            </xdr:cNvPr>
            <xdr:cNvSpPr/>
          </xdr:nvSpPr>
          <xdr:spPr>
            <a:xfrm rot="2109176">
              <a:off x="4666242" y="1049296"/>
              <a:ext cx="403900" cy="1096245"/>
            </a:xfrm>
            <a:prstGeom prst="triangle">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41" name="楕円 140">
              <a:extLst>
                <a:ext uri="{FF2B5EF4-FFF2-40B4-BE49-F238E27FC236}">
                  <a16:creationId xmlns:a16="http://schemas.microsoft.com/office/drawing/2014/main" id="{00000000-0008-0000-0F00-00008D000000}"/>
                </a:ext>
              </a:extLst>
            </xdr:cNvPr>
            <xdr:cNvSpPr/>
          </xdr:nvSpPr>
          <xdr:spPr>
            <a:xfrm>
              <a:off x="4864886" y="662858"/>
              <a:ext cx="914674" cy="914674"/>
            </a:xfrm>
            <a:prstGeom prst="ellipse">
              <a:avLst/>
            </a:prstGeom>
            <a:solidFill>
              <a:schemeClr val="accent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42" name="楕円 141">
              <a:extLst>
                <a:ext uri="{FF2B5EF4-FFF2-40B4-BE49-F238E27FC236}">
                  <a16:creationId xmlns:a16="http://schemas.microsoft.com/office/drawing/2014/main" id="{00000000-0008-0000-0F00-00008E000000}"/>
                </a:ext>
              </a:extLst>
            </xdr:cNvPr>
            <xdr:cNvSpPr/>
          </xdr:nvSpPr>
          <xdr:spPr>
            <a:xfrm>
              <a:off x="4954003" y="756858"/>
              <a:ext cx="710289" cy="710289"/>
            </a:xfrm>
            <a:prstGeom prst="ellipse">
              <a:avLst/>
            </a:prstGeom>
            <a:solidFill>
              <a:srgbClr val="0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26" name="楕円 309">
            <a:extLst>
              <a:ext uri="{FF2B5EF4-FFF2-40B4-BE49-F238E27FC236}">
                <a16:creationId xmlns:a16="http://schemas.microsoft.com/office/drawing/2014/main" id="{00000000-0008-0000-0F00-00007E000000}"/>
              </a:ext>
            </a:extLst>
          </xdr:cNvPr>
          <xdr:cNvSpPr/>
        </xdr:nvSpPr>
        <xdr:spPr>
          <a:xfrm>
            <a:off x="1802376" y="1525547"/>
            <a:ext cx="3443656" cy="2874138"/>
          </a:xfrm>
          <a:custGeom>
            <a:avLst/>
            <a:gdLst>
              <a:gd name="connsiteX0" fmla="*/ 0 w 3189230"/>
              <a:gd name="connsiteY0" fmla="*/ 1479923 h 2959846"/>
              <a:gd name="connsiteX1" fmla="*/ 1594615 w 3189230"/>
              <a:gd name="connsiteY1" fmla="*/ 0 h 2959846"/>
              <a:gd name="connsiteX2" fmla="*/ 3189230 w 3189230"/>
              <a:gd name="connsiteY2" fmla="*/ 1479923 h 2959846"/>
              <a:gd name="connsiteX3" fmla="*/ 1594615 w 3189230"/>
              <a:gd name="connsiteY3" fmla="*/ 2959846 h 2959846"/>
              <a:gd name="connsiteX4" fmla="*/ 0 w 3189230"/>
              <a:gd name="connsiteY4" fmla="*/ 1479923 h 2959846"/>
              <a:gd name="connsiteX0" fmla="*/ 0 w 3370205"/>
              <a:gd name="connsiteY0" fmla="*/ 1481651 h 2964152"/>
              <a:gd name="connsiteX1" fmla="*/ 1594615 w 3370205"/>
              <a:gd name="connsiteY1" fmla="*/ 1728 h 2964152"/>
              <a:gd name="connsiteX2" fmla="*/ 3370205 w 3370205"/>
              <a:gd name="connsiteY2" fmla="*/ 1729301 h 2964152"/>
              <a:gd name="connsiteX3" fmla="*/ 1594615 w 3370205"/>
              <a:gd name="connsiteY3" fmla="*/ 2961574 h 2964152"/>
              <a:gd name="connsiteX4" fmla="*/ 0 w 3370205"/>
              <a:gd name="connsiteY4" fmla="*/ 1481651 h 2964152"/>
              <a:gd name="connsiteX0" fmla="*/ 0 w 3370205"/>
              <a:gd name="connsiteY0" fmla="*/ 1481651 h 2964152"/>
              <a:gd name="connsiteX1" fmla="*/ 1594615 w 3370205"/>
              <a:gd name="connsiteY1" fmla="*/ 1728 h 2964152"/>
              <a:gd name="connsiteX2" fmla="*/ 3370205 w 3370205"/>
              <a:gd name="connsiteY2" fmla="*/ 1729301 h 2964152"/>
              <a:gd name="connsiteX3" fmla="*/ 1594615 w 3370205"/>
              <a:gd name="connsiteY3" fmla="*/ 2961574 h 2964152"/>
              <a:gd name="connsiteX4" fmla="*/ 0 w 3370205"/>
              <a:gd name="connsiteY4" fmla="*/ 1481651 h 2964152"/>
              <a:gd name="connsiteX0" fmla="*/ 0 w 3371055"/>
              <a:gd name="connsiteY0" fmla="*/ 1481651 h 2964802"/>
              <a:gd name="connsiteX1" fmla="*/ 1594615 w 3371055"/>
              <a:gd name="connsiteY1" fmla="*/ 1728 h 2964802"/>
              <a:gd name="connsiteX2" fmla="*/ 3370205 w 3371055"/>
              <a:gd name="connsiteY2" fmla="*/ 1729301 h 2964802"/>
              <a:gd name="connsiteX3" fmla="*/ 1594615 w 3371055"/>
              <a:gd name="connsiteY3" fmla="*/ 2961574 h 2964802"/>
              <a:gd name="connsiteX4" fmla="*/ 0 w 3371055"/>
              <a:gd name="connsiteY4" fmla="*/ 1481651 h 2964802"/>
              <a:gd name="connsiteX0" fmla="*/ 0 w 3437737"/>
              <a:gd name="connsiteY0" fmla="*/ 1737103 h 2959855"/>
              <a:gd name="connsiteX1" fmla="*/ 1661290 w 3437737"/>
              <a:gd name="connsiteY1" fmla="*/ 5 h 2959855"/>
              <a:gd name="connsiteX2" fmla="*/ 3436880 w 3437737"/>
              <a:gd name="connsiteY2" fmla="*/ 1727578 h 2959855"/>
              <a:gd name="connsiteX3" fmla="*/ 1661290 w 3437737"/>
              <a:gd name="connsiteY3" fmla="*/ 2959851 h 2959855"/>
              <a:gd name="connsiteX4" fmla="*/ 0 w 3437737"/>
              <a:gd name="connsiteY4" fmla="*/ 1737103 h 2959855"/>
              <a:gd name="connsiteX0" fmla="*/ 61 w 3437798"/>
              <a:gd name="connsiteY0" fmla="*/ 1737103 h 2959938"/>
              <a:gd name="connsiteX1" fmla="*/ 1661351 w 3437798"/>
              <a:gd name="connsiteY1" fmla="*/ 5 h 2959938"/>
              <a:gd name="connsiteX2" fmla="*/ 3436941 w 3437798"/>
              <a:gd name="connsiteY2" fmla="*/ 1727578 h 2959938"/>
              <a:gd name="connsiteX3" fmla="*/ 1661351 w 3437798"/>
              <a:gd name="connsiteY3" fmla="*/ 2959851 h 2959938"/>
              <a:gd name="connsiteX4" fmla="*/ 61 w 3437798"/>
              <a:gd name="connsiteY4" fmla="*/ 1737103 h 2959938"/>
              <a:gd name="connsiteX0" fmla="*/ 10094 w 3447831"/>
              <a:gd name="connsiteY0" fmla="*/ 1737103 h 2959859"/>
              <a:gd name="connsiteX1" fmla="*/ 1671384 w 3447831"/>
              <a:gd name="connsiteY1" fmla="*/ 5 h 2959859"/>
              <a:gd name="connsiteX2" fmla="*/ 3446974 w 3447831"/>
              <a:gd name="connsiteY2" fmla="*/ 1727578 h 2959859"/>
              <a:gd name="connsiteX3" fmla="*/ 1671384 w 3447831"/>
              <a:gd name="connsiteY3" fmla="*/ 2959851 h 2959859"/>
              <a:gd name="connsiteX4" fmla="*/ 10094 w 3447831"/>
              <a:gd name="connsiteY4" fmla="*/ 1737103 h 2959859"/>
              <a:gd name="connsiteX0" fmla="*/ 2 w 3437746"/>
              <a:gd name="connsiteY0" fmla="*/ 1737103 h 2883653"/>
              <a:gd name="connsiteX1" fmla="*/ 1661292 w 3437746"/>
              <a:gd name="connsiteY1" fmla="*/ 5 h 2883653"/>
              <a:gd name="connsiteX2" fmla="*/ 3436882 w 3437746"/>
              <a:gd name="connsiteY2" fmla="*/ 1727578 h 2883653"/>
              <a:gd name="connsiteX3" fmla="*/ 1670817 w 3437746"/>
              <a:gd name="connsiteY3" fmla="*/ 2883651 h 2883653"/>
              <a:gd name="connsiteX4" fmla="*/ 2 w 3437746"/>
              <a:gd name="connsiteY4" fmla="*/ 1737103 h 2883653"/>
              <a:gd name="connsiteX0" fmla="*/ 2 w 3437746"/>
              <a:gd name="connsiteY0" fmla="*/ 1737103 h 2902703"/>
              <a:gd name="connsiteX1" fmla="*/ 1661292 w 3437746"/>
              <a:gd name="connsiteY1" fmla="*/ 5 h 2902703"/>
              <a:gd name="connsiteX2" fmla="*/ 3436882 w 3437746"/>
              <a:gd name="connsiteY2" fmla="*/ 1727578 h 2902703"/>
              <a:gd name="connsiteX3" fmla="*/ 1670817 w 3437746"/>
              <a:gd name="connsiteY3" fmla="*/ 2902701 h 2902703"/>
              <a:gd name="connsiteX4" fmla="*/ 2 w 3437746"/>
              <a:gd name="connsiteY4" fmla="*/ 1737103 h 2902703"/>
              <a:gd name="connsiteX0" fmla="*/ 15 w 3437733"/>
              <a:gd name="connsiteY0" fmla="*/ 1737103 h 2874128"/>
              <a:gd name="connsiteX1" fmla="*/ 1661305 w 3437733"/>
              <a:gd name="connsiteY1" fmla="*/ 5 h 2874128"/>
              <a:gd name="connsiteX2" fmla="*/ 3436895 w 3437733"/>
              <a:gd name="connsiteY2" fmla="*/ 1727578 h 2874128"/>
              <a:gd name="connsiteX3" fmla="*/ 1632730 w 3437733"/>
              <a:gd name="connsiteY3" fmla="*/ 2874126 h 2874128"/>
              <a:gd name="connsiteX4" fmla="*/ 15 w 3437733"/>
              <a:gd name="connsiteY4" fmla="*/ 1737103 h 2874128"/>
              <a:gd name="connsiteX0" fmla="*/ 5938 w 3443656"/>
              <a:gd name="connsiteY0" fmla="*/ 1737103 h 2874138"/>
              <a:gd name="connsiteX1" fmla="*/ 1667228 w 3443656"/>
              <a:gd name="connsiteY1" fmla="*/ 5 h 2874138"/>
              <a:gd name="connsiteX2" fmla="*/ 3442818 w 3443656"/>
              <a:gd name="connsiteY2" fmla="*/ 1727578 h 2874138"/>
              <a:gd name="connsiteX3" fmla="*/ 1638653 w 3443656"/>
              <a:gd name="connsiteY3" fmla="*/ 2874126 h 2874138"/>
              <a:gd name="connsiteX4" fmla="*/ 5938 w 3443656"/>
              <a:gd name="connsiteY4" fmla="*/ 1737103 h 28741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443656" h="2874138">
                <a:moveTo>
                  <a:pt x="5938" y="1737103"/>
                </a:moveTo>
                <a:cubicBezTo>
                  <a:pt x="-94075" y="743733"/>
                  <a:pt x="1094415" y="1592"/>
                  <a:pt x="1667228" y="5"/>
                </a:cubicBezTo>
                <a:cubicBezTo>
                  <a:pt x="2240041" y="-1582"/>
                  <a:pt x="3347568" y="462564"/>
                  <a:pt x="3442818" y="1727578"/>
                </a:cubicBezTo>
                <a:cubicBezTo>
                  <a:pt x="3480918" y="2649692"/>
                  <a:pt x="2211466" y="2872539"/>
                  <a:pt x="1638653" y="2874126"/>
                </a:cubicBezTo>
                <a:cubicBezTo>
                  <a:pt x="1065840" y="2875713"/>
                  <a:pt x="105951" y="2730473"/>
                  <a:pt x="5938" y="1737103"/>
                </a:cubicBezTo>
                <a:close/>
              </a:path>
            </a:pathLst>
          </a:custGeom>
          <a:solidFill>
            <a:srgbClr val="FF00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7" name="楕円 126">
            <a:extLst>
              <a:ext uri="{FF2B5EF4-FFF2-40B4-BE49-F238E27FC236}">
                <a16:creationId xmlns:a16="http://schemas.microsoft.com/office/drawing/2014/main" id="{00000000-0008-0000-0F00-00007F000000}"/>
              </a:ext>
            </a:extLst>
          </xdr:cNvPr>
          <xdr:cNvSpPr/>
        </xdr:nvSpPr>
        <xdr:spPr>
          <a:xfrm>
            <a:off x="3272808" y="3315460"/>
            <a:ext cx="432843" cy="487371"/>
          </a:xfrm>
          <a:prstGeom prst="ellipse">
            <a:avLst/>
          </a:prstGeom>
          <a:solidFill>
            <a:srgbClr val="0000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8" name="楕円 127">
            <a:extLst>
              <a:ext uri="{FF2B5EF4-FFF2-40B4-BE49-F238E27FC236}">
                <a16:creationId xmlns:a16="http://schemas.microsoft.com/office/drawing/2014/main" id="{00000000-0008-0000-0F00-000080000000}"/>
              </a:ext>
            </a:extLst>
          </xdr:cNvPr>
          <xdr:cNvSpPr/>
        </xdr:nvSpPr>
        <xdr:spPr>
          <a:xfrm>
            <a:off x="4121559" y="2296043"/>
            <a:ext cx="326555" cy="300513"/>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9" name="楕円 128">
            <a:extLst>
              <a:ext uri="{FF2B5EF4-FFF2-40B4-BE49-F238E27FC236}">
                <a16:creationId xmlns:a16="http://schemas.microsoft.com/office/drawing/2014/main" id="{00000000-0008-0000-0F00-000081000000}"/>
              </a:ext>
            </a:extLst>
          </xdr:cNvPr>
          <xdr:cNvSpPr/>
        </xdr:nvSpPr>
        <xdr:spPr>
          <a:xfrm>
            <a:off x="2492786" y="2296043"/>
            <a:ext cx="239904" cy="288911"/>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0" name="楕円 129">
            <a:extLst>
              <a:ext uri="{FF2B5EF4-FFF2-40B4-BE49-F238E27FC236}">
                <a16:creationId xmlns:a16="http://schemas.microsoft.com/office/drawing/2014/main" id="{00000000-0008-0000-0F00-000082000000}"/>
              </a:ext>
            </a:extLst>
          </xdr:cNvPr>
          <xdr:cNvSpPr/>
        </xdr:nvSpPr>
        <xdr:spPr>
          <a:xfrm>
            <a:off x="2054453" y="2662548"/>
            <a:ext cx="223928" cy="261223"/>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1" name="楕円 130">
            <a:extLst>
              <a:ext uri="{FF2B5EF4-FFF2-40B4-BE49-F238E27FC236}">
                <a16:creationId xmlns:a16="http://schemas.microsoft.com/office/drawing/2014/main" id="{00000000-0008-0000-0F00-000083000000}"/>
              </a:ext>
            </a:extLst>
          </xdr:cNvPr>
          <xdr:cNvSpPr/>
        </xdr:nvSpPr>
        <xdr:spPr>
          <a:xfrm>
            <a:off x="2196036" y="2410865"/>
            <a:ext cx="142902" cy="128343"/>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2" name="楕円 131">
            <a:extLst>
              <a:ext uri="{FF2B5EF4-FFF2-40B4-BE49-F238E27FC236}">
                <a16:creationId xmlns:a16="http://schemas.microsoft.com/office/drawing/2014/main" id="{00000000-0008-0000-0F00-000084000000}"/>
              </a:ext>
            </a:extLst>
          </xdr:cNvPr>
          <xdr:cNvSpPr/>
        </xdr:nvSpPr>
        <xdr:spPr>
          <a:xfrm>
            <a:off x="2361970" y="2615022"/>
            <a:ext cx="110897" cy="95052"/>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3" name="楕円 132">
            <a:extLst>
              <a:ext uri="{FF2B5EF4-FFF2-40B4-BE49-F238E27FC236}">
                <a16:creationId xmlns:a16="http://schemas.microsoft.com/office/drawing/2014/main" id="{00000000-0008-0000-0F00-000085000000}"/>
              </a:ext>
            </a:extLst>
          </xdr:cNvPr>
          <xdr:cNvSpPr/>
        </xdr:nvSpPr>
        <xdr:spPr>
          <a:xfrm rot="20006140">
            <a:off x="2854894" y="2240757"/>
            <a:ext cx="110897" cy="95052"/>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4" name="楕円 133">
            <a:extLst>
              <a:ext uri="{FF2B5EF4-FFF2-40B4-BE49-F238E27FC236}">
                <a16:creationId xmlns:a16="http://schemas.microsoft.com/office/drawing/2014/main" id="{00000000-0008-0000-0F00-000086000000}"/>
              </a:ext>
            </a:extLst>
          </xdr:cNvPr>
          <xdr:cNvSpPr/>
        </xdr:nvSpPr>
        <xdr:spPr>
          <a:xfrm rot="2968214">
            <a:off x="3262363" y="1786448"/>
            <a:ext cx="110897" cy="95052"/>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5" name="楕円 134">
            <a:extLst>
              <a:ext uri="{FF2B5EF4-FFF2-40B4-BE49-F238E27FC236}">
                <a16:creationId xmlns:a16="http://schemas.microsoft.com/office/drawing/2014/main" id="{00000000-0008-0000-0F00-000087000000}"/>
              </a:ext>
            </a:extLst>
          </xdr:cNvPr>
          <xdr:cNvSpPr/>
        </xdr:nvSpPr>
        <xdr:spPr>
          <a:xfrm rot="2968214" flipH="1">
            <a:off x="3006368" y="1809461"/>
            <a:ext cx="164007" cy="182066"/>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6" name="楕円 135">
            <a:extLst>
              <a:ext uri="{FF2B5EF4-FFF2-40B4-BE49-F238E27FC236}">
                <a16:creationId xmlns:a16="http://schemas.microsoft.com/office/drawing/2014/main" id="{00000000-0008-0000-0F00-000088000000}"/>
              </a:ext>
            </a:extLst>
          </xdr:cNvPr>
          <xdr:cNvSpPr/>
        </xdr:nvSpPr>
        <xdr:spPr>
          <a:xfrm rot="2968214" flipH="1">
            <a:off x="2469567" y="2060123"/>
            <a:ext cx="164007" cy="182066"/>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7" name="楕円 136">
            <a:extLst>
              <a:ext uri="{FF2B5EF4-FFF2-40B4-BE49-F238E27FC236}">
                <a16:creationId xmlns:a16="http://schemas.microsoft.com/office/drawing/2014/main" id="{00000000-0008-0000-0F00-000089000000}"/>
              </a:ext>
            </a:extLst>
          </xdr:cNvPr>
          <xdr:cNvSpPr/>
        </xdr:nvSpPr>
        <xdr:spPr>
          <a:xfrm rot="2968214" flipH="1">
            <a:off x="2702653" y="1908682"/>
            <a:ext cx="213902" cy="232621"/>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8" name="楕円 137">
            <a:extLst>
              <a:ext uri="{FF2B5EF4-FFF2-40B4-BE49-F238E27FC236}">
                <a16:creationId xmlns:a16="http://schemas.microsoft.com/office/drawing/2014/main" id="{00000000-0008-0000-0F00-00008A000000}"/>
              </a:ext>
            </a:extLst>
          </xdr:cNvPr>
          <xdr:cNvSpPr/>
        </xdr:nvSpPr>
        <xdr:spPr>
          <a:xfrm>
            <a:off x="4197194" y="1991198"/>
            <a:ext cx="77530" cy="81490"/>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9" name="楕円 138">
            <a:extLst>
              <a:ext uri="{FF2B5EF4-FFF2-40B4-BE49-F238E27FC236}">
                <a16:creationId xmlns:a16="http://schemas.microsoft.com/office/drawing/2014/main" id="{00000000-0008-0000-0F00-00008B000000}"/>
              </a:ext>
            </a:extLst>
          </xdr:cNvPr>
          <xdr:cNvSpPr/>
        </xdr:nvSpPr>
        <xdr:spPr>
          <a:xfrm>
            <a:off x="4645025" y="2585403"/>
            <a:ext cx="77530" cy="81490"/>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35</xdr:col>
      <xdr:colOff>56043</xdr:colOff>
      <xdr:row>4</xdr:row>
      <xdr:rowOff>53579</xdr:rowOff>
    </xdr:from>
    <xdr:to>
      <xdr:col>36</xdr:col>
      <xdr:colOff>177362</xdr:colOff>
      <xdr:row>5</xdr:row>
      <xdr:rowOff>197069</xdr:rowOff>
    </xdr:to>
    <xdr:grpSp>
      <xdr:nvGrpSpPr>
        <xdr:cNvPr id="146" name="グループ化 145">
          <a:extLst>
            <a:ext uri="{FF2B5EF4-FFF2-40B4-BE49-F238E27FC236}">
              <a16:creationId xmlns:a16="http://schemas.microsoft.com/office/drawing/2014/main" id="{00000000-0008-0000-0F00-000092000000}"/>
            </a:ext>
          </a:extLst>
        </xdr:cNvPr>
        <xdr:cNvGrpSpPr/>
      </xdr:nvGrpSpPr>
      <xdr:grpSpPr>
        <a:xfrm>
          <a:off x="9704868" y="1244204"/>
          <a:ext cx="359444" cy="381615"/>
          <a:chOff x="3068320" y="1690641"/>
          <a:chExt cx="3436200" cy="3750039"/>
        </a:xfrm>
      </xdr:grpSpPr>
      <xdr:grpSp>
        <xdr:nvGrpSpPr>
          <xdr:cNvPr id="147" name="グループ化 146">
            <a:extLst>
              <a:ext uri="{FF2B5EF4-FFF2-40B4-BE49-F238E27FC236}">
                <a16:creationId xmlns:a16="http://schemas.microsoft.com/office/drawing/2014/main" id="{00000000-0008-0000-0F00-000093000000}"/>
              </a:ext>
            </a:extLst>
          </xdr:cNvPr>
          <xdr:cNvGrpSpPr/>
        </xdr:nvGrpSpPr>
        <xdr:grpSpPr>
          <a:xfrm>
            <a:off x="3068320" y="1690641"/>
            <a:ext cx="3436200" cy="3750039"/>
            <a:chOff x="3068320" y="1690641"/>
            <a:chExt cx="3436200" cy="3750039"/>
          </a:xfrm>
        </xdr:grpSpPr>
        <xdr:sp macro="" textlink="">
          <xdr:nvSpPr>
            <xdr:cNvPr id="149" name="フローチャート: 手作業 148">
              <a:extLst>
                <a:ext uri="{FF2B5EF4-FFF2-40B4-BE49-F238E27FC236}">
                  <a16:creationId xmlns:a16="http://schemas.microsoft.com/office/drawing/2014/main" id="{00000000-0008-0000-0F00-000095000000}"/>
                </a:ext>
              </a:extLst>
            </xdr:cNvPr>
            <xdr:cNvSpPr/>
          </xdr:nvSpPr>
          <xdr:spPr>
            <a:xfrm>
              <a:off x="3068320" y="1690641"/>
              <a:ext cx="3436200" cy="3750039"/>
            </a:xfrm>
            <a:prstGeom prst="flowChartManualOperation">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50" name="フローチャート: 手作業 149">
              <a:extLst>
                <a:ext uri="{FF2B5EF4-FFF2-40B4-BE49-F238E27FC236}">
                  <a16:creationId xmlns:a16="http://schemas.microsoft.com/office/drawing/2014/main" id="{00000000-0008-0000-0F00-000096000000}"/>
                </a:ext>
              </a:extLst>
            </xdr:cNvPr>
            <xdr:cNvSpPr/>
          </xdr:nvSpPr>
          <xdr:spPr>
            <a:xfrm>
              <a:off x="3233000" y="1843314"/>
              <a:ext cx="3149600" cy="3396343"/>
            </a:xfrm>
            <a:prstGeom prst="flowChartManualOperation">
              <a:avLst/>
            </a:prstGeom>
            <a:solidFill>
              <a:srgbClr val="000000"/>
            </a:solidFill>
            <a:ln w="3175">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51" name="楕円 150">
              <a:extLst>
                <a:ext uri="{FF2B5EF4-FFF2-40B4-BE49-F238E27FC236}">
                  <a16:creationId xmlns:a16="http://schemas.microsoft.com/office/drawing/2014/main" id="{00000000-0008-0000-0F00-000097000000}"/>
                </a:ext>
              </a:extLst>
            </xdr:cNvPr>
            <xdr:cNvSpPr/>
          </xdr:nvSpPr>
          <xdr:spPr>
            <a:xfrm>
              <a:off x="4290728" y="4037601"/>
              <a:ext cx="1034143" cy="1034143"/>
            </a:xfrm>
            <a:prstGeom prst="ellipse">
              <a:avLst/>
            </a:prstGeom>
            <a:solidFill>
              <a:srgbClr val="FF0000"/>
            </a:solidFill>
            <a:ln w="3175">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52" name="フローチャート: 手作業 151">
              <a:extLst>
                <a:ext uri="{FF2B5EF4-FFF2-40B4-BE49-F238E27FC236}">
                  <a16:creationId xmlns:a16="http://schemas.microsoft.com/office/drawing/2014/main" id="{00000000-0008-0000-0F00-000098000000}"/>
                </a:ext>
              </a:extLst>
            </xdr:cNvPr>
            <xdr:cNvSpPr/>
          </xdr:nvSpPr>
          <xdr:spPr>
            <a:xfrm>
              <a:off x="3686657" y="1843314"/>
              <a:ext cx="2251528" cy="2026375"/>
            </a:xfrm>
            <a:prstGeom prst="flowChartManualOperation">
              <a:avLst/>
            </a:prstGeom>
            <a:solidFill>
              <a:srgbClr val="000000"/>
            </a:solidFill>
            <a:ln w="3175">
              <a:solidFill>
                <a:schemeClr val="bg2">
                  <a:lumMod val="2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53" name="フローチャート: 手作業 8">
              <a:extLst>
                <a:ext uri="{FF2B5EF4-FFF2-40B4-BE49-F238E27FC236}">
                  <a16:creationId xmlns:a16="http://schemas.microsoft.com/office/drawing/2014/main" id="{00000000-0008-0000-0F00-000099000000}"/>
                </a:ext>
              </a:extLst>
            </xdr:cNvPr>
            <xdr:cNvSpPr/>
          </xdr:nvSpPr>
          <xdr:spPr>
            <a:xfrm>
              <a:off x="4009081" y="2166601"/>
              <a:ext cx="1597439" cy="1609478"/>
            </a:xfrm>
            <a:custGeom>
              <a:avLst/>
              <a:gdLst>
                <a:gd name="connsiteX0" fmla="*/ 0 w 10000"/>
                <a:gd name="connsiteY0" fmla="*/ 0 h 10000"/>
                <a:gd name="connsiteX1" fmla="*/ 10000 w 10000"/>
                <a:gd name="connsiteY1" fmla="*/ 0 h 10000"/>
                <a:gd name="connsiteX2" fmla="*/ 8000 w 10000"/>
                <a:gd name="connsiteY2" fmla="*/ 10000 h 10000"/>
                <a:gd name="connsiteX3" fmla="*/ 2000 w 10000"/>
                <a:gd name="connsiteY3" fmla="*/ 10000 h 10000"/>
                <a:gd name="connsiteX4" fmla="*/ 0 w 10000"/>
                <a:gd name="connsiteY4" fmla="*/ 0 h 10000"/>
                <a:gd name="connsiteX0" fmla="*/ 0 w 10025"/>
                <a:gd name="connsiteY0" fmla="*/ 0 h 10000"/>
                <a:gd name="connsiteX1" fmla="*/ 10000 w 10025"/>
                <a:gd name="connsiteY1" fmla="*/ 0 h 10000"/>
                <a:gd name="connsiteX2" fmla="*/ 8000 w 10025"/>
                <a:gd name="connsiteY2" fmla="*/ 10000 h 10000"/>
                <a:gd name="connsiteX3" fmla="*/ 2000 w 10025"/>
                <a:gd name="connsiteY3" fmla="*/ 10000 h 10000"/>
                <a:gd name="connsiteX4" fmla="*/ 0 w 10025"/>
                <a:gd name="connsiteY4" fmla="*/ 0 h 10000"/>
                <a:gd name="connsiteX0" fmla="*/ 0 w 10025"/>
                <a:gd name="connsiteY0" fmla="*/ 118 h 10118"/>
                <a:gd name="connsiteX1" fmla="*/ 10000 w 10025"/>
                <a:gd name="connsiteY1" fmla="*/ 118 h 10118"/>
                <a:gd name="connsiteX2" fmla="*/ 8000 w 10025"/>
                <a:gd name="connsiteY2" fmla="*/ 10118 h 10118"/>
                <a:gd name="connsiteX3" fmla="*/ 2000 w 10025"/>
                <a:gd name="connsiteY3" fmla="*/ 10118 h 10118"/>
                <a:gd name="connsiteX4" fmla="*/ 0 w 10025"/>
                <a:gd name="connsiteY4" fmla="*/ 118 h 10118"/>
                <a:gd name="connsiteX0" fmla="*/ 0 w 10025"/>
                <a:gd name="connsiteY0" fmla="*/ 118 h 10118"/>
                <a:gd name="connsiteX1" fmla="*/ 10000 w 10025"/>
                <a:gd name="connsiteY1" fmla="*/ 118 h 10118"/>
                <a:gd name="connsiteX2" fmla="*/ 8000 w 10025"/>
                <a:gd name="connsiteY2" fmla="*/ 10118 h 10118"/>
                <a:gd name="connsiteX3" fmla="*/ 2000 w 10025"/>
                <a:gd name="connsiteY3" fmla="*/ 10118 h 10118"/>
                <a:gd name="connsiteX4" fmla="*/ 0 w 10025"/>
                <a:gd name="connsiteY4" fmla="*/ 118 h 10118"/>
                <a:gd name="connsiteX0" fmla="*/ 0 w 10025"/>
                <a:gd name="connsiteY0" fmla="*/ 223 h 10223"/>
                <a:gd name="connsiteX1" fmla="*/ 10000 w 10025"/>
                <a:gd name="connsiteY1" fmla="*/ 223 h 10223"/>
                <a:gd name="connsiteX2" fmla="*/ 8000 w 10025"/>
                <a:gd name="connsiteY2" fmla="*/ 10223 h 10223"/>
                <a:gd name="connsiteX3" fmla="*/ 2000 w 10025"/>
                <a:gd name="connsiteY3" fmla="*/ 10223 h 10223"/>
                <a:gd name="connsiteX4" fmla="*/ 0 w 10025"/>
                <a:gd name="connsiteY4" fmla="*/ 223 h 10223"/>
                <a:gd name="connsiteX0" fmla="*/ 12 w 10037"/>
                <a:gd name="connsiteY0" fmla="*/ 223 h 10223"/>
                <a:gd name="connsiteX1" fmla="*/ 10012 w 10037"/>
                <a:gd name="connsiteY1" fmla="*/ 223 h 10223"/>
                <a:gd name="connsiteX2" fmla="*/ 8012 w 10037"/>
                <a:gd name="connsiteY2" fmla="*/ 10223 h 10223"/>
                <a:gd name="connsiteX3" fmla="*/ 2012 w 10037"/>
                <a:gd name="connsiteY3" fmla="*/ 10223 h 10223"/>
                <a:gd name="connsiteX4" fmla="*/ 12 w 10037"/>
                <a:gd name="connsiteY4" fmla="*/ 223 h 10223"/>
                <a:gd name="connsiteX0" fmla="*/ 12 w 10037"/>
                <a:gd name="connsiteY0" fmla="*/ 235 h 10235"/>
                <a:gd name="connsiteX1" fmla="*/ 10012 w 10037"/>
                <a:gd name="connsiteY1" fmla="*/ 235 h 10235"/>
                <a:gd name="connsiteX2" fmla="*/ 8012 w 10037"/>
                <a:gd name="connsiteY2" fmla="*/ 10235 h 10235"/>
                <a:gd name="connsiteX3" fmla="*/ 2012 w 10037"/>
                <a:gd name="connsiteY3" fmla="*/ 10235 h 10235"/>
                <a:gd name="connsiteX4" fmla="*/ 12 w 10037"/>
                <a:gd name="connsiteY4" fmla="*/ 235 h 10235"/>
                <a:gd name="connsiteX0" fmla="*/ 6 w 10031"/>
                <a:gd name="connsiteY0" fmla="*/ 235 h 10235"/>
                <a:gd name="connsiteX1" fmla="*/ 10006 w 10031"/>
                <a:gd name="connsiteY1" fmla="*/ 235 h 10235"/>
                <a:gd name="connsiteX2" fmla="*/ 8006 w 10031"/>
                <a:gd name="connsiteY2" fmla="*/ 10235 h 10235"/>
                <a:gd name="connsiteX3" fmla="*/ 2006 w 10031"/>
                <a:gd name="connsiteY3" fmla="*/ 10235 h 10235"/>
                <a:gd name="connsiteX4" fmla="*/ 6 w 10031"/>
                <a:gd name="connsiteY4" fmla="*/ 235 h 10235"/>
                <a:gd name="connsiteX0" fmla="*/ 6 w 10031"/>
                <a:gd name="connsiteY0" fmla="*/ 235 h 10235"/>
                <a:gd name="connsiteX1" fmla="*/ 10006 w 10031"/>
                <a:gd name="connsiteY1" fmla="*/ 235 h 10235"/>
                <a:gd name="connsiteX2" fmla="*/ 8006 w 10031"/>
                <a:gd name="connsiteY2" fmla="*/ 10235 h 10235"/>
                <a:gd name="connsiteX3" fmla="*/ 2006 w 10031"/>
                <a:gd name="connsiteY3" fmla="*/ 10235 h 10235"/>
                <a:gd name="connsiteX4" fmla="*/ 6 w 10031"/>
                <a:gd name="connsiteY4" fmla="*/ 235 h 10235"/>
                <a:gd name="connsiteX0" fmla="*/ 5 w 10030"/>
                <a:gd name="connsiteY0" fmla="*/ 235 h 10235"/>
                <a:gd name="connsiteX1" fmla="*/ 10005 w 10030"/>
                <a:gd name="connsiteY1" fmla="*/ 235 h 10235"/>
                <a:gd name="connsiteX2" fmla="*/ 8005 w 10030"/>
                <a:gd name="connsiteY2" fmla="*/ 10235 h 10235"/>
                <a:gd name="connsiteX3" fmla="*/ 2005 w 10030"/>
                <a:gd name="connsiteY3" fmla="*/ 10235 h 10235"/>
                <a:gd name="connsiteX4" fmla="*/ 5 w 10030"/>
                <a:gd name="connsiteY4" fmla="*/ 235 h 10235"/>
                <a:gd name="connsiteX0" fmla="*/ 5 w 10030"/>
                <a:gd name="connsiteY0" fmla="*/ 235 h 10314"/>
                <a:gd name="connsiteX1" fmla="*/ 10005 w 10030"/>
                <a:gd name="connsiteY1" fmla="*/ 235 h 10314"/>
                <a:gd name="connsiteX2" fmla="*/ 8005 w 10030"/>
                <a:gd name="connsiteY2" fmla="*/ 10235 h 10314"/>
                <a:gd name="connsiteX3" fmla="*/ 2005 w 10030"/>
                <a:gd name="connsiteY3" fmla="*/ 10235 h 10314"/>
                <a:gd name="connsiteX4" fmla="*/ 5 w 10030"/>
                <a:gd name="connsiteY4" fmla="*/ 235 h 10314"/>
                <a:gd name="connsiteX0" fmla="*/ 5 w 10030"/>
                <a:gd name="connsiteY0" fmla="*/ 235 h 10357"/>
                <a:gd name="connsiteX1" fmla="*/ 10005 w 10030"/>
                <a:gd name="connsiteY1" fmla="*/ 235 h 10357"/>
                <a:gd name="connsiteX2" fmla="*/ 8005 w 10030"/>
                <a:gd name="connsiteY2" fmla="*/ 10235 h 10357"/>
                <a:gd name="connsiteX3" fmla="*/ 2005 w 10030"/>
                <a:gd name="connsiteY3" fmla="*/ 10235 h 10357"/>
                <a:gd name="connsiteX4" fmla="*/ 5 w 10030"/>
                <a:gd name="connsiteY4" fmla="*/ 235 h 10357"/>
                <a:gd name="connsiteX0" fmla="*/ 5 w 10030"/>
                <a:gd name="connsiteY0" fmla="*/ 235 h 10357"/>
                <a:gd name="connsiteX1" fmla="*/ 10005 w 10030"/>
                <a:gd name="connsiteY1" fmla="*/ 235 h 10357"/>
                <a:gd name="connsiteX2" fmla="*/ 8005 w 10030"/>
                <a:gd name="connsiteY2" fmla="*/ 10235 h 10357"/>
                <a:gd name="connsiteX3" fmla="*/ 2005 w 10030"/>
                <a:gd name="connsiteY3" fmla="*/ 10235 h 10357"/>
                <a:gd name="connsiteX4" fmla="*/ 5 w 10030"/>
                <a:gd name="connsiteY4" fmla="*/ 235 h 10357"/>
                <a:gd name="connsiteX0" fmla="*/ 5 w 10024"/>
                <a:gd name="connsiteY0" fmla="*/ 235 h 10357"/>
                <a:gd name="connsiteX1" fmla="*/ 10005 w 10024"/>
                <a:gd name="connsiteY1" fmla="*/ 235 h 10357"/>
                <a:gd name="connsiteX2" fmla="*/ 8005 w 10024"/>
                <a:gd name="connsiteY2" fmla="*/ 10235 h 10357"/>
                <a:gd name="connsiteX3" fmla="*/ 2005 w 10024"/>
                <a:gd name="connsiteY3" fmla="*/ 10235 h 10357"/>
                <a:gd name="connsiteX4" fmla="*/ 5 w 10024"/>
                <a:gd name="connsiteY4" fmla="*/ 235 h 10357"/>
                <a:gd name="connsiteX0" fmla="*/ 5 w 10039"/>
                <a:gd name="connsiteY0" fmla="*/ 235 h 10357"/>
                <a:gd name="connsiteX1" fmla="*/ 10005 w 10039"/>
                <a:gd name="connsiteY1" fmla="*/ 235 h 10357"/>
                <a:gd name="connsiteX2" fmla="*/ 8005 w 10039"/>
                <a:gd name="connsiteY2" fmla="*/ 10235 h 10357"/>
                <a:gd name="connsiteX3" fmla="*/ 2005 w 10039"/>
                <a:gd name="connsiteY3" fmla="*/ 10235 h 10357"/>
                <a:gd name="connsiteX4" fmla="*/ 5 w 10039"/>
                <a:gd name="connsiteY4" fmla="*/ 235 h 10357"/>
                <a:gd name="connsiteX0" fmla="*/ 5 w 10039"/>
                <a:gd name="connsiteY0" fmla="*/ 380 h 10502"/>
                <a:gd name="connsiteX1" fmla="*/ 10005 w 10039"/>
                <a:gd name="connsiteY1" fmla="*/ 380 h 10502"/>
                <a:gd name="connsiteX2" fmla="*/ 8005 w 10039"/>
                <a:gd name="connsiteY2" fmla="*/ 10380 h 10502"/>
                <a:gd name="connsiteX3" fmla="*/ 2005 w 10039"/>
                <a:gd name="connsiteY3" fmla="*/ 10380 h 10502"/>
                <a:gd name="connsiteX4" fmla="*/ 5 w 10039"/>
                <a:gd name="connsiteY4" fmla="*/ 380 h 10502"/>
                <a:gd name="connsiteX0" fmla="*/ 5 w 10101"/>
                <a:gd name="connsiteY0" fmla="*/ 380 h 10502"/>
                <a:gd name="connsiteX1" fmla="*/ 10005 w 10101"/>
                <a:gd name="connsiteY1" fmla="*/ 380 h 10502"/>
                <a:gd name="connsiteX2" fmla="*/ 8005 w 10101"/>
                <a:gd name="connsiteY2" fmla="*/ 10380 h 10502"/>
                <a:gd name="connsiteX3" fmla="*/ 2005 w 10101"/>
                <a:gd name="connsiteY3" fmla="*/ 10380 h 10502"/>
                <a:gd name="connsiteX4" fmla="*/ 5 w 10101"/>
                <a:gd name="connsiteY4" fmla="*/ 380 h 10502"/>
                <a:gd name="connsiteX0" fmla="*/ 5 w 10101"/>
                <a:gd name="connsiteY0" fmla="*/ 627 h 10749"/>
                <a:gd name="connsiteX1" fmla="*/ 10005 w 10101"/>
                <a:gd name="connsiteY1" fmla="*/ 627 h 10749"/>
                <a:gd name="connsiteX2" fmla="*/ 8005 w 10101"/>
                <a:gd name="connsiteY2" fmla="*/ 10627 h 10749"/>
                <a:gd name="connsiteX3" fmla="*/ 2005 w 10101"/>
                <a:gd name="connsiteY3" fmla="*/ 10627 h 10749"/>
                <a:gd name="connsiteX4" fmla="*/ 5 w 10101"/>
                <a:gd name="connsiteY4" fmla="*/ 627 h 10749"/>
                <a:gd name="connsiteX0" fmla="*/ 5 w 10101"/>
                <a:gd name="connsiteY0" fmla="*/ 893 h 11015"/>
                <a:gd name="connsiteX1" fmla="*/ 10005 w 10101"/>
                <a:gd name="connsiteY1" fmla="*/ 893 h 11015"/>
                <a:gd name="connsiteX2" fmla="*/ 8005 w 10101"/>
                <a:gd name="connsiteY2" fmla="*/ 10893 h 11015"/>
                <a:gd name="connsiteX3" fmla="*/ 2005 w 10101"/>
                <a:gd name="connsiteY3" fmla="*/ 10893 h 11015"/>
                <a:gd name="connsiteX4" fmla="*/ 5 w 10101"/>
                <a:gd name="connsiteY4" fmla="*/ 893 h 11015"/>
                <a:gd name="connsiteX0" fmla="*/ 70 w 10166"/>
                <a:gd name="connsiteY0" fmla="*/ 893 h 11015"/>
                <a:gd name="connsiteX1" fmla="*/ 10070 w 10166"/>
                <a:gd name="connsiteY1" fmla="*/ 893 h 11015"/>
                <a:gd name="connsiteX2" fmla="*/ 8070 w 10166"/>
                <a:gd name="connsiteY2" fmla="*/ 10893 h 11015"/>
                <a:gd name="connsiteX3" fmla="*/ 2070 w 10166"/>
                <a:gd name="connsiteY3" fmla="*/ 10893 h 11015"/>
                <a:gd name="connsiteX4" fmla="*/ 70 w 10166"/>
                <a:gd name="connsiteY4" fmla="*/ 893 h 11015"/>
                <a:gd name="connsiteX0" fmla="*/ 70 w 10166"/>
                <a:gd name="connsiteY0" fmla="*/ 906 h 11028"/>
                <a:gd name="connsiteX1" fmla="*/ 10070 w 10166"/>
                <a:gd name="connsiteY1" fmla="*/ 906 h 11028"/>
                <a:gd name="connsiteX2" fmla="*/ 8070 w 10166"/>
                <a:gd name="connsiteY2" fmla="*/ 10906 h 11028"/>
                <a:gd name="connsiteX3" fmla="*/ 2070 w 10166"/>
                <a:gd name="connsiteY3" fmla="*/ 10906 h 11028"/>
                <a:gd name="connsiteX4" fmla="*/ 70 w 10166"/>
                <a:gd name="connsiteY4" fmla="*/ 906 h 11028"/>
                <a:gd name="connsiteX0" fmla="*/ 85 w 10181"/>
                <a:gd name="connsiteY0" fmla="*/ 906 h 11028"/>
                <a:gd name="connsiteX1" fmla="*/ 10085 w 10181"/>
                <a:gd name="connsiteY1" fmla="*/ 906 h 11028"/>
                <a:gd name="connsiteX2" fmla="*/ 8085 w 10181"/>
                <a:gd name="connsiteY2" fmla="*/ 10906 h 11028"/>
                <a:gd name="connsiteX3" fmla="*/ 2085 w 10181"/>
                <a:gd name="connsiteY3" fmla="*/ 10906 h 11028"/>
                <a:gd name="connsiteX4" fmla="*/ 85 w 10181"/>
                <a:gd name="connsiteY4" fmla="*/ 906 h 11028"/>
                <a:gd name="connsiteX0" fmla="*/ 85 w 10181"/>
                <a:gd name="connsiteY0" fmla="*/ 906 h 11246"/>
                <a:gd name="connsiteX1" fmla="*/ 10085 w 10181"/>
                <a:gd name="connsiteY1" fmla="*/ 906 h 11246"/>
                <a:gd name="connsiteX2" fmla="*/ 8085 w 10181"/>
                <a:gd name="connsiteY2" fmla="*/ 10906 h 11246"/>
                <a:gd name="connsiteX3" fmla="*/ 2085 w 10181"/>
                <a:gd name="connsiteY3" fmla="*/ 10906 h 11246"/>
                <a:gd name="connsiteX4" fmla="*/ 85 w 10181"/>
                <a:gd name="connsiteY4" fmla="*/ 906 h 11246"/>
                <a:gd name="connsiteX0" fmla="*/ 85 w 10181"/>
                <a:gd name="connsiteY0" fmla="*/ 906 h 11408"/>
                <a:gd name="connsiteX1" fmla="*/ 10085 w 10181"/>
                <a:gd name="connsiteY1" fmla="*/ 906 h 11408"/>
                <a:gd name="connsiteX2" fmla="*/ 8085 w 10181"/>
                <a:gd name="connsiteY2" fmla="*/ 10906 h 11408"/>
                <a:gd name="connsiteX3" fmla="*/ 2085 w 10181"/>
                <a:gd name="connsiteY3" fmla="*/ 10906 h 11408"/>
                <a:gd name="connsiteX4" fmla="*/ 85 w 10181"/>
                <a:gd name="connsiteY4" fmla="*/ 906 h 11408"/>
                <a:gd name="connsiteX0" fmla="*/ 85 w 10194"/>
                <a:gd name="connsiteY0" fmla="*/ 906 h 11408"/>
                <a:gd name="connsiteX1" fmla="*/ 10085 w 10194"/>
                <a:gd name="connsiteY1" fmla="*/ 906 h 11408"/>
                <a:gd name="connsiteX2" fmla="*/ 8085 w 10194"/>
                <a:gd name="connsiteY2" fmla="*/ 10906 h 11408"/>
                <a:gd name="connsiteX3" fmla="*/ 2085 w 10194"/>
                <a:gd name="connsiteY3" fmla="*/ 10906 h 11408"/>
                <a:gd name="connsiteX4" fmla="*/ 85 w 10194"/>
                <a:gd name="connsiteY4" fmla="*/ 906 h 11408"/>
                <a:gd name="connsiteX0" fmla="*/ 85 w 10198"/>
                <a:gd name="connsiteY0" fmla="*/ 906 h 11408"/>
                <a:gd name="connsiteX1" fmla="*/ 10085 w 10198"/>
                <a:gd name="connsiteY1" fmla="*/ 906 h 11408"/>
                <a:gd name="connsiteX2" fmla="*/ 8085 w 10198"/>
                <a:gd name="connsiteY2" fmla="*/ 10906 h 11408"/>
                <a:gd name="connsiteX3" fmla="*/ 2085 w 10198"/>
                <a:gd name="connsiteY3" fmla="*/ 10906 h 11408"/>
                <a:gd name="connsiteX4" fmla="*/ 85 w 10198"/>
                <a:gd name="connsiteY4" fmla="*/ 906 h 11408"/>
                <a:gd name="connsiteX0" fmla="*/ 85 w 10205"/>
                <a:gd name="connsiteY0" fmla="*/ 906 h 11408"/>
                <a:gd name="connsiteX1" fmla="*/ 10085 w 10205"/>
                <a:gd name="connsiteY1" fmla="*/ 906 h 11408"/>
                <a:gd name="connsiteX2" fmla="*/ 8085 w 10205"/>
                <a:gd name="connsiteY2" fmla="*/ 10906 h 11408"/>
                <a:gd name="connsiteX3" fmla="*/ 2085 w 10205"/>
                <a:gd name="connsiteY3" fmla="*/ 10906 h 11408"/>
                <a:gd name="connsiteX4" fmla="*/ 85 w 10205"/>
                <a:gd name="connsiteY4" fmla="*/ 906 h 11408"/>
                <a:gd name="connsiteX0" fmla="*/ 85 w 10205"/>
                <a:gd name="connsiteY0" fmla="*/ 906 h 11421"/>
                <a:gd name="connsiteX1" fmla="*/ 10085 w 10205"/>
                <a:gd name="connsiteY1" fmla="*/ 906 h 11421"/>
                <a:gd name="connsiteX2" fmla="*/ 8085 w 10205"/>
                <a:gd name="connsiteY2" fmla="*/ 10906 h 11421"/>
                <a:gd name="connsiteX3" fmla="*/ 2085 w 10205"/>
                <a:gd name="connsiteY3" fmla="*/ 10906 h 11421"/>
                <a:gd name="connsiteX4" fmla="*/ 85 w 10205"/>
                <a:gd name="connsiteY4" fmla="*/ 906 h 11421"/>
                <a:gd name="connsiteX0" fmla="*/ 85 w 10202"/>
                <a:gd name="connsiteY0" fmla="*/ 906 h 11421"/>
                <a:gd name="connsiteX1" fmla="*/ 10085 w 10202"/>
                <a:gd name="connsiteY1" fmla="*/ 906 h 11421"/>
                <a:gd name="connsiteX2" fmla="*/ 8085 w 10202"/>
                <a:gd name="connsiteY2" fmla="*/ 10906 h 11421"/>
                <a:gd name="connsiteX3" fmla="*/ 2085 w 10202"/>
                <a:gd name="connsiteY3" fmla="*/ 10906 h 11421"/>
                <a:gd name="connsiteX4" fmla="*/ 85 w 10202"/>
                <a:gd name="connsiteY4" fmla="*/ 906 h 1142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202" h="11421">
                  <a:moveTo>
                    <a:pt x="85" y="906"/>
                  </a:moveTo>
                  <a:cubicBezTo>
                    <a:pt x="658" y="-296"/>
                    <a:pt x="9292" y="-308"/>
                    <a:pt x="10085" y="906"/>
                  </a:cubicBezTo>
                  <a:cubicBezTo>
                    <a:pt x="10692" y="2108"/>
                    <a:pt x="8791" y="9597"/>
                    <a:pt x="8085" y="10906"/>
                  </a:cubicBezTo>
                  <a:cubicBezTo>
                    <a:pt x="7683" y="11596"/>
                    <a:pt x="2621" y="11591"/>
                    <a:pt x="2085" y="10906"/>
                  </a:cubicBezTo>
                  <a:cubicBezTo>
                    <a:pt x="1439" y="9697"/>
                    <a:pt x="-419" y="2157"/>
                    <a:pt x="85" y="906"/>
                  </a:cubicBezTo>
                  <a:close/>
                </a:path>
              </a:pathLst>
            </a:custGeom>
            <a:solidFill>
              <a:srgbClr val="000000"/>
            </a:solidFill>
            <a:ln w="3175">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48" name="爆発: 14 pt 147">
            <a:extLst>
              <a:ext uri="{FF2B5EF4-FFF2-40B4-BE49-F238E27FC236}">
                <a16:creationId xmlns:a16="http://schemas.microsoft.com/office/drawing/2014/main" id="{00000000-0008-0000-0F00-000094000000}"/>
              </a:ext>
            </a:extLst>
          </xdr:cNvPr>
          <xdr:cNvSpPr/>
        </xdr:nvSpPr>
        <xdr:spPr>
          <a:xfrm>
            <a:off x="4009081" y="3980543"/>
            <a:ext cx="1676400" cy="1158240"/>
          </a:xfrm>
          <a:prstGeom prst="irregularSeal2">
            <a:avLst/>
          </a:prstGeom>
          <a:solidFill>
            <a:schemeClr val="bg1">
              <a:alpha val="50196"/>
            </a:schemeClr>
          </a:solidFill>
          <a:ln w="31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27</xdr:col>
      <xdr:colOff>34465</xdr:colOff>
      <xdr:row>4</xdr:row>
      <xdr:rowOff>51776</xdr:rowOff>
    </xdr:from>
    <xdr:to>
      <xdr:col>28</xdr:col>
      <xdr:colOff>208972</xdr:colOff>
      <xdr:row>5</xdr:row>
      <xdr:rowOff>159236</xdr:rowOff>
    </xdr:to>
    <xdr:grpSp>
      <xdr:nvGrpSpPr>
        <xdr:cNvPr id="154" name="グループ化 153">
          <a:extLst>
            <a:ext uri="{FF2B5EF4-FFF2-40B4-BE49-F238E27FC236}">
              <a16:creationId xmlns:a16="http://schemas.microsoft.com/office/drawing/2014/main" id="{00000000-0008-0000-0F00-00009A000000}"/>
            </a:ext>
          </a:extLst>
        </xdr:cNvPr>
        <xdr:cNvGrpSpPr/>
      </xdr:nvGrpSpPr>
      <xdr:grpSpPr>
        <a:xfrm>
          <a:off x="7778290" y="1242401"/>
          <a:ext cx="412632" cy="345585"/>
          <a:chOff x="2202180" y="1897380"/>
          <a:chExt cx="3832860" cy="3512820"/>
        </a:xfrm>
        <a:solidFill>
          <a:schemeClr val="bg1">
            <a:lumMod val="50000"/>
          </a:schemeClr>
        </a:solidFill>
      </xdr:grpSpPr>
      <xdr:sp macro="" textlink="">
        <xdr:nvSpPr>
          <xdr:cNvPr id="155" name="正方形/長方形 154">
            <a:extLst>
              <a:ext uri="{FF2B5EF4-FFF2-40B4-BE49-F238E27FC236}">
                <a16:creationId xmlns:a16="http://schemas.microsoft.com/office/drawing/2014/main" id="{00000000-0008-0000-0F00-00009B000000}"/>
              </a:ext>
            </a:extLst>
          </xdr:cNvPr>
          <xdr:cNvSpPr/>
        </xdr:nvSpPr>
        <xdr:spPr>
          <a:xfrm>
            <a:off x="2202180" y="1897380"/>
            <a:ext cx="1668780" cy="3512820"/>
          </a:xfrm>
          <a:prstGeom prst="rect">
            <a:avLst/>
          </a:prstGeom>
          <a:grp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56" name="正方形/長方形 155">
            <a:extLst>
              <a:ext uri="{FF2B5EF4-FFF2-40B4-BE49-F238E27FC236}">
                <a16:creationId xmlns:a16="http://schemas.microsoft.com/office/drawing/2014/main" id="{00000000-0008-0000-0F00-00009C000000}"/>
              </a:ext>
            </a:extLst>
          </xdr:cNvPr>
          <xdr:cNvSpPr/>
        </xdr:nvSpPr>
        <xdr:spPr>
          <a:xfrm>
            <a:off x="3870960" y="1897380"/>
            <a:ext cx="1668780" cy="3512820"/>
          </a:xfrm>
          <a:prstGeom prst="rect">
            <a:avLst/>
          </a:prstGeom>
          <a:grp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57" name="正方形/長方形 156">
            <a:extLst>
              <a:ext uri="{FF2B5EF4-FFF2-40B4-BE49-F238E27FC236}">
                <a16:creationId xmlns:a16="http://schemas.microsoft.com/office/drawing/2014/main" id="{00000000-0008-0000-0F00-00009D000000}"/>
              </a:ext>
            </a:extLst>
          </xdr:cNvPr>
          <xdr:cNvSpPr/>
        </xdr:nvSpPr>
        <xdr:spPr>
          <a:xfrm>
            <a:off x="5600700" y="3002280"/>
            <a:ext cx="434340" cy="746760"/>
          </a:xfrm>
          <a:prstGeom prst="rect">
            <a:avLst/>
          </a:prstGeom>
          <a:grp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58" name="正方形/長方形 157">
            <a:extLst>
              <a:ext uri="{FF2B5EF4-FFF2-40B4-BE49-F238E27FC236}">
                <a16:creationId xmlns:a16="http://schemas.microsoft.com/office/drawing/2014/main" id="{00000000-0008-0000-0F00-00009E000000}"/>
              </a:ext>
            </a:extLst>
          </xdr:cNvPr>
          <xdr:cNvSpPr/>
        </xdr:nvSpPr>
        <xdr:spPr>
          <a:xfrm>
            <a:off x="5636177" y="3048477"/>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59" name="正方形/長方形 158">
            <a:extLst>
              <a:ext uri="{FF2B5EF4-FFF2-40B4-BE49-F238E27FC236}">
                <a16:creationId xmlns:a16="http://schemas.microsoft.com/office/drawing/2014/main" id="{00000000-0008-0000-0F00-00009F000000}"/>
              </a:ext>
            </a:extLst>
          </xdr:cNvPr>
          <xdr:cNvSpPr/>
        </xdr:nvSpPr>
        <xdr:spPr>
          <a:xfrm>
            <a:off x="5770240" y="3048477"/>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0" name="正方形/長方形 159">
            <a:extLst>
              <a:ext uri="{FF2B5EF4-FFF2-40B4-BE49-F238E27FC236}">
                <a16:creationId xmlns:a16="http://schemas.microsoft.com/office/drawing/2014/main" id="{00000000-0008-0000-0F00-0000A0000000}"/>
              </a:ext>
            </a:extLst>
          </xdr:cNvPr>
          <xdr:cNvSpPr/>
        </xdr:nvSpPr>
        <xdr:spPr>
          <a:xfrm>
            <a:off x="5902640" y="3048477"/>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1" name="正方形/長方形 160">
            <a:extLst>
              <a:ext uri="{FF2B5EF4-FFF2-40B4-BE49-F238E27FC236}">
                <a16:creationId xmlns:a16="http://schemas.microsoft.com/office/drawing/2014/main" id="{00000000-0008-0000-0F00-0000A1000000}"/>
              </a:ext>
            </a:extLst>
          </xdr:cNvPr>
          <xdr:cNvSpPr/>
        </xdr:nvSpPr>
        <xdr:spPr>
          <a:xfrm>
            <a:off x="5636177" y="3205576"/>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2" name="正方形/長方形 161">
            <a:extLst>
              <a:ext uri="{FF2B5EF4-FFF2-40B4-BE49-F238E27FC236}">
                <a16:creationId xmlns:a16="http://schemas.microsoft.com/office/drawing/2014/main" id="{00000000-0008-0000-0F00-0000A2000000}"/>
              </a:ext>
            </a:extLst>
          </xdr:cNvPr>
          <xdr:cNvSpPr/>
        </xdr:nvSpPr>
        <xdr:spPr>
          <a:xfrm>
            <a:off x="5770240" y="3205576"/>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3" name="正方形/長方形 162">
            <a:extLst>
              <a:ext uri="{FF2B5EF4-FFF2-40B4-BE49-F238E27FC236}">
                <a16:creationId xmlns:a16="http://schemas.microsoft.com/office/drawing/2014/main" id="{00000000-0008-0000-0F00-0000A3000000}"/>
              </a:ext>
            </a:extLst>
          </xdr:cNvPr>
          <xdr:cNvSpPr/>
        </xdr:nvSpPr>
        <xdr:spPr>
          <a:xfrm>
            <a:off x="5902640" y="3205576"/>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4" name="正方形/長方形 163">
            <a:extLst>
              <a:ext uri="{FF2B5EF4-FFF2-40B4-BE49-F238E27FC236}">
                <a16:creationId xmlns:a16="http://schemas.microsoft.com/office/drawing/2014/main" id="{00000000-0008-0000-0F00-0000A4000000}"/>
              </a:ext>
            </a:extLst>
          </xdr:cNvPr>
          <xdr:cNvSpPr/>
        </xdr:nvSpPr>
        <xdr:spPr>
          <a:xfrm>
            <a:off x="5636177" y="3362675"/>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5" name="正方形/長方形 164">
            <a:extLst>
              <a:ext uri="{FF2B5EF4-FFF2-40B4-BE49-F238E27FC236}">
                <a16:creationId xmlns:a16="http://schemas.microsoft.com/office/drawing/2014/main" id="{00000000-0008-0000-0F00-0000A5000000}"/>
              </a:ext>
            </a:extLst>
          </xdr:cNvPr>
          <xdr:cNvSpPr/>
        </xdr:nvSpPr>
        <xdr:spPr>
          <a:xfrm>
            <a:off x="5770240" y="3362675"/>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6" name="正方形/長方形 165">
            <a:extLst>
              <a:ext uri="{FF2B5EF4-FFF2-40B4-BE49-F238E27FC236}">
                <a16:creationId xmlns:a16="http://schemas.microsoft.com/office/drawing/2014/main" id="{00000000-0008-0000-0F00-0000A6000000}"/>
              </a:ext>
            </a:extLst>
          </xdr:cNvPr>
          <xdr:cNvSpPr/>
        </xdr:nvSpPr>
        <xdr:spPr>
          <a:xfrm>
            <a:off x="5902640" y="3362675"/>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7" name="楕円 166">
            <a:extLst>
              <a:ext uri="{FF2B5EF4-FFF2-40B4-BE49-F238E27FC236}">
                <a16:creationId xmlns:a16="http://schemas.microsoft.com/office/drawing/2014/main" id="{00000000-0008-0000-0F00-0000A7000000}"/>
              </a:ext>
            </a:extLst>
          </xdr:cNvPr>
          <xdr:cNvSpPr/>
        </xdr:nvSpPr>
        <xdr:spPr>
          <a:xfrm>
            <a:off x="5759051" y="3556384"/>
            <a:ext cx="130968" cy="130968"/>
          </a:xfrm>
          <a:prstGeom prst="ellipse">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8" name="正方形/長方形 167">
            <a:extLst>
              <a:ext uri="{FF2B5EF4-FFF2-40B4-BE49-F238E27FC236}">
                <a16:creationId xmlns:a16="http://schemas.microsoft.com/office/drawing/2014/main" id="{00000000-0008-0000-0F00-0000A8000000}"/>
              </a:ext>
            </a:extLst>
          </xdr:cNvPr>
          <xdr:cNvSpPr/>
        </xdr:nvSpPr>
        <xdr:spPr>
          <a:xfrm>
            <a:off x="4156710" y="2179320"/>
            <a:ext cx="1097280" cy="1508032"/>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9" name="正方形/長方形 168">
            <a:extLst>
              <a:ext uri="{FF2B5EF4-FFF2-40B4-BE49-F238E27FC236}">
                <a16:creationId xmlns:a16="http://schemas.microsoft.com/office/drawing/2014/main" id="{00000000-0008-0000-0F00-0000A9000000}"/>
              </a:ext>
            </a:extLst>
          </xdr:cNvPr>
          <xdr:cNvSpPr/>
        </xdr:nvSpPr>
        <xdr:spPr>
          <a:xfrm>
            <a:off x="2487930" y="2179320"/>
            <a:ext cx="1097280" cy="1508032"/>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33</xdr:col>
      <xdr:colOff>54810</xdr:colOff>
      <xdr:row>4</xdr:row>
      <xdr:rowOff>56532</xdr:rowOff>
    </xdr:from>
    <xdr:to>
      <xdr:col>34</xdr:col>
      <xdr:colOff>183932</xdr:colOff>
      <xdr:row>5</xdr:row>
      <xdr:rowOff>197069</xdr:rowOff>
    </xdr:to>
    <xdr:grpSp>
      <xdr:nvGrpSpPr>
        <xdr:cNvPr id="170" name="グループ化 169">
          <a:extLst>
            <a:ext uri="{FF2B5EF4-FFF2-40B4-BE49-F238E27FC236}">
              <a16:creationId xmlns:a16="http://schemas.microsoft.com/office/drawing/2014/main" id="{00000000-0008-0000-0F00-0000AA000000}"/>
            </a:ext>
            <a:ext uri="{147F2762-F138-4A5C-976F-8EAC2B608ADB}">
              <a16:predDERef xmlns:a16="http://schemas.microsoft.com/office/drawing/2014/main" pred="{00000000-0008-0000-0300-000019000000}"/>
            </a:ext>
          </a:extLst>
        </xdr:cNvPr>
        <xdr:cNvGrpSpPr/>
      </xdr:nvGrpSpPr>
      <xdr:grpSpPr>
        <a:xfrm>
          <a:off x="9227385" y="1247157"/>
          <a:ext cx="367247" cy="378662"/>
          <a:chOff x="0" y="0"/>
          <a:chExt cx="2211355" cy="2153738"/>
        </a:xfrm>
      </xdr:grpSpPr>
      <xdr:sp macro="" textlink="">
        <xdr:nvSpPr>
          <xdr:cNvPr id="171" name="正方形/長方形 170">
            <a:extLst>
              <a:ext uri="{FF2B5EF4-FFF2-40B4-BE49-F238E27FC236}">
                <a16:creationId xmlns:a16="http://schemas.microsoft.com/office/drawing/2014/main" id="{00000000-0008-0000-0F00-0000AB000000}"/>
              </a:ext>
            </a:extLst>
          </xdr:cNvPr>
          <xdr:cNvSpPr/>
        </xdr:nvSpPr>
        <xdr:spPr>
          <a:xfrm>
            <a:off x="0" y="0"/>
            <a:ext cx="2211355" cy="2150706"/>
          </a:xfrm>
          <a:prstGeom prst="rect">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72" name="グループ化 171">
            <a:extLst>
              <a:ext uri="{FF2B5EF4-FFF2-40B4-BE49-F238E27FC236}">
                <a16:creationId xmlns:a16="http://schemas.microsoft.com/office/drawing/2014/main" id="{00000000-0008-0000-0F00-0000AC000000}"/>
              </a:ext>
            </a:extLst>
          </xdr:cNvPr>
          <xdr:cNvGrpSpPr/>
        </xdr:nvGrpSpPr>
        <xdr:grpSpPr>
          <a:xfrm>
            <a:off x="0" y="3032"/>
            <a:ext cx="2211355" cy="2150706"/>
            <a:chOff x="0" y="3032"/>
            <a:chExt cx="2211355" cy="2150706"/>
          </a:xfrm>
        </xdr:grpSpPr>
        <xdr:sp macro="" textlink="">
          <xdr:nvSpPr>
            <xdr:cNvPr id="173" name="フリーフォーム: 図形 172">
              <a:extLst>
                <a:ext uri="{FF2B5EF4-FFF2-40B4-BE49-F238E27FC236}">
                  <a16:creationId xmlns:a16="http://schemas.microsoft.com/office/drawing/2014/main" id="{00000000-0008-0000-0F00-0000AD000000}"/>
                </a:ext>
              </a:extLst>
            </xdr:cNvPr>
            <xdr:cNvSpPr/>
          </xdr:nvSpPr>
          <xdr:spPr>
            <a:xfrm>
              <a:off x="0" y="3032"/>
              <a:ext cx="2211355" cy="2150706"/>
            </a:xfrm>
            <a:custGeom>
              <a:avLst/>
              <a:gdLst>
                <a:gd name="connsiteX0" fmla="*/ 298581 w 2211355"/>
                <a:gd name="connsiteY0" fmla="*/ 265922 h 2150706"/>
                <a:gd name="connsiteX1" fmla="*/ 298581 w 2211355"/>
                <a:gd name="connsiteY1" fmla="*/ 1842796 h 2150706"/>
                <a:gd name="connsiteX2" fmla="*/ 1894115 w 2211355"/>
                <a:gd name="connsiteY2" fmla="*/ 1842796 h 2150706"/>
                <a:gd name="connsiteX3" fmla="*/ 1894115 w 2211355"/>
                <a:gd name="connsiteY3" fmla="*/ 265922 h 2150706"/>
                <a:gd name="connsiteX4" fmla="*/ 0 w 2211355"/>
                <a:gd name="connsiteY4" fmla="*/ 0 h 2150706"/>
                <a:gd name="connsiteX5" fmla="*/ 2211355 w 2211355"/>
                <a:gd name="connsiteY5" fmla="*/ 0 h 2150706"/>
                <a:gd name="connsiteX6" fmla="*/ 2211355 w 2211355"/>
                <a:gd name="connsiteY6" fmla="*/ 2150706 h 2150706"/>
                <a:gd name="connsiteX7" fmla="*/ 0 w 2211355"/>
                <a:gd name="connsiteY7" fmla="*/ 2150706 h 21507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211355" h="2150706">
                  <a:moveTo>
                    <a:pt x="298581" y="265922"/>
                  </a:moveTo>
                  <a:lnTo>
                    <a:pt x="298581" y="1842796"/>
                  </a:lnTo>
                  <a:lnTo>
                    <a:pt x="1894115" y="1842796"/>
                  </a:lnTo>
                  <a:lnTo>
                    <a:pt x="1894115" y="265922"/>
                  </a:lnTo>
                  <a:close/>
                  <a:moveTo>
                    <a:pt x="0" y="0"/>
                  </a:moveTo>
                  <a:lnTo>
                    <a:pt x="2211355" y="0"/>
                  </a:lnTo>
                  <a:lnTo>
                    <a:pt x="2211355" y="2150706"/>
                  </a:lnTo>
                  <a:lnTo>
                    <a:pt x="0" y="2150706"/>
                  </a:lnTo>
                  <a:close/>
                </a:path>
              </a:pathLst>
            </a:cu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74" name="二等辺三角形 173">
              <a:extLst>
                <a:ext uri="{FF2B5EF4-FFF2-40B4-BE49-F238E27FC236}">
                  <a16:creationId xmlns:a16="http://schemas.microsoft.com/office/drawing/2014/main" id="{00000000-0008-0000-0F00-0000AE000000}"/>
                </a:ext>
              </a:extLst>
            </xdr:cNvPr>
            <xdr:cNvSpPr/>
          </xdr:nvSpPr>
          <xdr:spPr>
            <a:xfrm rot="16200000">
              <a:off x="171921" y="823426"/>
              <a:ext cx="1018432" cy="503855"/>
            </a:xfrm>
            <a:prstGeom prst="triangle">
              <a:avLst>
                <a:gd name="adj" fmla="val 49044"/>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75" name="二等辺三角形 174">
              <a:extLst>
                <a:ext uri="{FF2B5EF4-FFF2-40B4-BE49-F238E27FC236}">
                  <a16:creationId xmlns:a16="http://schemas.microsoft.com/office/drawing/2014/main" id="{00000000-0008-0000-0F00-0000AF000000}"/>
                </a:ext>
              </a:extLst>
            </xdr:cNvPr>
            <xdr:cNvSpPr/>
          </xdr:nvSpPr>
          <xdr:spPr>
            <a:xfrm rot="5400000">
              <a:off x="956477" y="823427"/>
              <a:ext cx="1018432" cy="503855"/>
            </a:xfrm>
            <a:prstGeom prst="triangle">
              <a:avLst>
                <a:gd name="adj" fmla="val 49044"/>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clientData/>
  </xdr:twoCellAnchor>
  <xdr:twoCellAnchor>
    <xdr:from>
      <xdr:col>39</xdr:col>
      <xdr:colOff>34779</xdr:colOff>
      <xdr:row>4</xdr:row>
      <xdr:rowOff>22872</xdr:rowOff>
    </xdr:from>
    <xdr:to>
      <xdr:col>40</xdr:col>
      <xdr:colOff>194743</xdr:colOff>
      <xdr:row>5</xdr:row>
      <xdr:rowOff>196201</xdr:rowOff>
    </xdr:to>
    <xdr:grpSp>
      <xdr:nvGrpSpPr>
        <xdr:cNvPr id="176" name="グループ化 175">
          <a:extLst>
            <a:ext uri="{FF2B5EF4-FFF2-40B4-BE49-F238E27FC236}">
              <a16:creationId xmlns:a16="http://schemas.microsoft.com/office/drawing/2014/main" id="{00000000-0008-0000-0F00-0000B0000000}"/>
            </a:ext>
          </a:extLst>
        </xdr:cNvPr>
        <xdr:cNvGrpSpPr/>
      </xdr:nvGrpSpPr>
      <xdr:grpSpPr>
        <a:xfrm>
          <a:off x="10636104" y="1213497"/>
          <a:ext cx="398089" cy="411454"/>
          <a:chOff x="7947660" y="2034540"/>
          <a:chExt cx="1379220" cy="3063240"/>
        </a:xfrm>
      </xdr:grpSpPr>
      <xdr:sp macro="" textlink="">
        <xdr:nvSpPr>
          <xdr:cNvPr id="177" name="楕円 176">
            <a:extLst>
              <a:ext uri="{FF2B5EF4-FFF2-40B4-BE49-F238E27FC236}">
                <a16:creationId xmlns:a16="http://schemas.microsoft.com/office/drawing/2014/main" id="{00000000-0008-0000-0F00-0000B1000000}"/>
              </a:ext>
            </a:extLst>
          </xdr:cNvPr>
          <xdr:cNvSpPr/>
        </xdr:nvSpPr>
        <xdr:spPr>
          <a:xfrm>
            <a:off x="7947660" y="2034540"/>
            <a:ext cx="1379220" cy="3063240"/>
          </a:xfrm>
          <a:prstGeom prst="ellipse">
            <a:avLst/>
          </a:prstGeom>
          <a:gradFill flip="none" rotWithShape="1">
            <a:gsLst>
              <a:gs pos="0">
                <a:schemeClr val="accent5">
                  <a:lumMod val="75000"/>
                  <a:tint val="66000"/>
                  <a:satMod val="160000"/>
                </a:schemeClr>
              </a:gs>
              <a:gs pos="50000">
                <a:schemeClr val="accent5">
                  <a:lumMod val="75000"/>
                  <a:tint val="44500"/>
                  <a:satMod val="160000"/>
                </a:schemeClr>
              </a:gs>
              <a:gs pos="100000">
                <a:schemeClr val="accent5">
                  <a:lumMod val="75000"/>
                  <a:tint val="23500"/>
                  <a:satMod val="160000"/>
                </a:schemeClr>
              </a:gs>
            </a:gsLst>
            <a:path path="circle">
              <a:fillToRect l="50000" t="50000" r="50000" b="50000"/>
            </a:path>
            <a:tileRect/>
          </a:gra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78" name="楕円 177">
            <a:extLst>
              <a:ext uri="{FF2B5EF4-FFF2-40B4-BE49-F238E27FC236}">
                <a16:creationId xmlns:a16="http://schemas.microsoft.com/office/drawing/2014/main" id="{00000000-0008-0000-0F00-0000B2000000}"/>
              </a:ext>
            </a:extLst>
          </xdr:cNvPr>
          <xdr:cNvSpPr/>
        </xdr:nvSpPr>
        <xdr:spPr>
          <a:xfrm>
            <a:off x="8016240" y="2203470"/>
            <a:ext cx="1218296" cy="2705828"/>
          </a:xfrm>
          <a:prstGeom prst="ellipse">
            <a:avLst/>
          </a:prstGeom>
          <a:gradFill flip="none" rotWithShape="1">
            <a:gsLst>
              <a:gs pos="0">
                <a:schemeClr val="accent5">
                  <a:lumMod val="60000"/>
                  <a:lumOff val="40000"/>
                  <a:shade val="30000"/>
                  <a:satMod val="115000"/>
                </a:schemeClr>
              </a:gs>
              <a:gs pos="50000">
                <a:schemeClr val="accent5">
                  <a:lumMod val="60000"/>
                  <a:lumOff val="40000"/>
                  <a:shade val="67500"/>
                  <a:satMod val="115000"/>
                </a:schemeClr>
              </a:gs>
              <a:gs pos="100000">
                <a:schemeClr val="accent5">
                  <a:lumMod val="60000"/>
                  <a:lumOff val="40000"/>
                  <a:shade val="100000"/>
                  <a:satMod val="115000"/>
                </a:schemeClr>
              </a:gs>
            </a:gsLst>
            <a:path path="circle">
              <a:fillToRect l="50000" t="50000" r="50000" b="50000"/>
            </a:path>
            <a:tileRect/>
          </a:gra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31</xdr:col>
      <xdr:colOff>74258</xdr:colOff>
      <xdr:row>4</xdr:row>
      <xdr:rowOff>65484</xdr:rowOff>
    </xdr:from>
    <xdr:to>
      <xdr:col>32</xdr:col>
      <xdr:colOff>152738</xdr:colOff>
      <xdr:row>5</xdr:row>
      <xdr:rowOff>147713</xdr:rowOff>
    </xdr:to>
    <xdr:grpSp>
      <xdr:nvGrpSpPr>
        <xdr:cNvPr id="179" name="グループ化 178">
          <a:extLst>
            <a:ext uri="{FF2B5EF4-FFF2-40B4-BE49-F238E27FC236}">
              <a16:creationId xmlns:a16="http://schemas.microsoft.com/office/drawing/2014/main" id="{00000000-0008-0000-0F00-0000B3000000}"/>
            </a:ext>
          </a:extLst>
        </xdr:cNvPr>
        <xdr:cNvGrpSpPr/>
      </xdr:nvGrpSpPr>
      <xdr:grpSpPr>
        <a:xfrm>
          <a:off x="8770583" y="1256109"/>
          <a:ext cx="316605" cy="320354"/>
          <a:chOff x="3230879" y="217713"/>
          <a:chExt cx="4132210" cy="5878286"/>
        </a:xfrm>
      </xdr:grpSpPr>
      <xdr:sp macro="" textlink="">
        <xdr:nvSpPr>
          <xdr:cNvPr id="180" name="フリーフォーム: 図形 179">
            <a:extLst>
              <a:ext uri="{FF2B5EF4-FFF2-40B4-BE49-F238E27FC236}">
                <a16:creationId xmlns:a16="http://schemas.microsoft.com/office/drawing/2014/main" id="{00000000-0008-0000-0F00-0000B4000000}"/>
              </a:ext>
            </a:extLst>
          </xdr:cNvPr>
          <xdr:cNvSpPr/>
        </xdr:nvSpPr>
        <xdr:spPr>
          <a:xfrm>
            <a:off x="3230879" y="217714"/>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81" name="フリーフォーム: 図形 180">
            <a:extLst>
              <a:ext uri="{FF2B5EF4-FFF2-40B4-BE49-F238E27FC236}">
                <a16:creationId xmlns:a16="http://schemas.microsoft.com/office/drawing/2014/main" id="{00000000-0008-0000-0F00-0000B5000000}"/>
              </a:ext>
            </a:extLst>
          </xdr:cNvPr>
          <xdr:cNvSpPr/>
        </xdr:nvSpPr>
        <xdr:spPr>
          <a:xfrm>
            <a:off x="3958044" y="217714"/>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82" name="フリーフォーム: 図形 181">
            <a:extLst>
              <a:ext uri="{FF2B5EF4-FFF2-40B4-BE49-F238E27FC236}">
                <a16:creationId xmlns:a16="http://schemas.microsoft.com/office/drawing/2014/main" id="{00000000-0008-0000-0F00-0000B6000000}"/>
              </a:ext>
            </a:extLst>
          </xdr:cNvPr>
          <xdr:cNvSpPr/>
        </xdr:nvSpPr>
        <xdr:spPr>
          <a:xfrm>
            <a:off x="4685209" y="217714"/>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83" name="フリーフォーム: 図形 182">
            <a:extLst>
              <a:ext uri="{FF2B5EF4-FFF2-40B4-BE49-F238E27FC236}">
                <a16:creationId xmlns:a16="http://schemas.microsoft.com/office/drawing/2014/main" id="{00000000-0008-0000-0F00-0000B7000000}"/>
              </a:ext>
            </a:extLst>
          </xdr:cNvPr>
          <xdr:cNvSpPr/>
        </xdr:nvSpPr>
        <xdr:spPr>
          <a:xfrm>
            <a:off x="5412374" y="217714"/>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84" name="フリーフォーム: 図形 183">
            <a:extLst>
              <a:ext uri="{FF2B5EF4-FFF2-40B4-BE49-F238E27FC236}">
                <a16:creationId xmlns:a16="http://schemas.microsoft.com/office/drawing/2014/main" id="{00000000-0008-0000-0F00-0000B8000000}"/>
              </a:ext>
            </a:extLst>
          </xdr:cNvPr>
          <xdr:cNvSpPr/>
        </xdr:nvSpPr>
        <xdr:spPr>
          <a:xfrm>
            <a:off x="6187434" y="217714"/>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85" name="フリーフォーム: 図形 184">
            <a:extLst>
              <a:ext uri="{FF2B5EF4-FFF2-40B4-BE49-F238E27FC236}">
                <a16:creationId xmlns:a16="http://schemas.microsoft.com/office/drawing/2014/main" id="{00000000-0008-0000-0F00-0000B9000000}"/>
              </a:ext>
            </a:extLst>
          </xdr:cNvPr>
          <xdr:cNvSpPr/>
        </xdr:nvSpPr>
        <xdr:spPr>
          <a:xfrm>
            <a:off x="6962494" y="217713"/>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29</xdr:col>
      <xdr:colOff>61412</xdr:colOff>
      <xdr:row>4</xdr:row>
      <xdr:rowOff>78330</xdr:rowOff>
    </xdr:from>
    <xdr:to>
      <xdr:col>30</xdr:col>
      <xdr:colOff>167237</xdr:colOff>
      <xdr:row>5</xdr:row>
      <xdr:rowOff>132967</xdr:rowOff>
    </xdr:to>
    <xdr:grpSp>
      <xdr:nvGrpSpPr>
        <xdr:cNvPr id="186" name="グループ化 185">
          <a:extLst>
            <a:ext uri="{FF2B5EF4-FFF2-40B4-BE49-F238E27FC236}">
              <a16:creationId xmlns:a16="http://schemas.microsoft.com/office/drawing/2014/main" id="{00000000-0008-0000-0F00-0000BA000000}"/>
            </a:ext>
          </a:extLst>
        </xdr:cNvPr>
        <xdr:cNvGrpSpPr/>
      </xdr:nvGrpSpPr>
      <xdr:grpSpPr>
        <a:xfrm>
          <a:off x="8281487" y="1268955"/>
          <a:ext cx="343950" cy="292762"/>
          <a:chOff x="2582432" y="4040125"/>
          <a:chExt cx="2278687" cy="2278686"/>
        </a:xfrm>
      </xdr:grpSpPr>
      <xdr:sp macro="" textlink="">
        <xdr:nvSpPr>
          <xdr:cNvPr id="187" name="二等辺三角形 186">
            <a:extLst>
              <a:ext uri="{FF2B5EF4-FFF2-40B4-BE49-F238E27FC236}">
                <a16:creationId xmlns:a16="http://schemas.microsoft.com/office/drawing/2014/main" id="{00000000-0008-0000-0F00-0000BB000000}"/>
              </a:ext>
            </a:extLst>
          </xdr:cNvPr>
          <xdr:cNvSpPr/>
        </xdr:nvSpPr>
        <xdr:spPr>
          <a:xfrm>
            <a:off x="3139065" y="4679188"/>
            <a:ext cx="1132175" cy="1639623"/>
          </a:xfrm>
          <a:prstGeom prst="triangle">
            <a:avLst/>
          </a:prstGeom>
          <a:solidFill>
            <a:schemeClr val="accent4"/>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88" name="グループ化 187">
            <a:extLst>
              <a:ext uri="{FF2B5EF4-FFF2-40B4-BE49-F238E27FC236}">
                <a16:creationId xmlns:a16="http://schemas.microsoft.com/office/drawing/2014/main" id="{00000000-0008-0000-0F00-0000BC000000}"/>
              </a:ext>
            </a:extLst>
          </xdr:cNvPr>
          <xdr:cNvGrpSpPr/>
        </xdr:nvGrpSpPr>
        <xdr:grpSpPr>
          <a:xfrm>
            <a:off x="2582432" y="4040125"/>
            <a:ext cx="2278687" cy="2278686"/>
            <a:chOff x="2582431" y="4040125"/>
            <a:chExt cx="2038898" cy="2278686"/>
          </a:xfrm>
        </xdr:grpSpPr>
        <xdr:sp macro="" textlink="">
          <xdr:nvSpPr>
            <xdr:cNvPr id="189" name="二等辺三角形 188">
              <a:extLst>
                <a:ext uri="{FF2B5EF4-FFF2-40B4-BE49-F238E27FC236}">
                  <a16:creationId xmlns:a16="http://schemas.microsoft.com/office/drawing/2014/main" id="{00000000-0008-0000-0F00-0000BD000000}"/>
                </a:ext>
              </a:extLst>
            </xdr:cNvPr>
            <xdr:cNvSpPr/>
          </xdr:nvSpPr>
          <xdr:spPr>
            <a:xfrm>
              <a:off x="2582431" y="4040125"/>
              <a:ext cx="1013035" cy="2278686"/>
            </a:xfrm>
            <a:prstGeom prst="triangle">
              <a:avLst/>
            </a:prstGeom>
            <a:solidFill>
              <a:schemeClr val="accent4"/>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90" name="二等辺三角形 189">
              <a:extLst>
                <a:ext uri="{FF2B5EF4-FFF2-40B4-BE49-F238E27FC236}">
                  <a16:creationId xmlns:a16="http://schemas.microsoft.com/office/drawing/2014/main" id="{00000000-0008-0000-0F00-0000BE000000}"/>
                </a:ext>
              </a:extLst>
            </xdr:cNvPr>
            <xdr:cNvSpPr/>
          </xdr:nvSpPr>
          <xdr:spPr>
            <a:xfrm>
              <a:off x="3608294" y="4040125"/>
              <a:ext cx="1013035" cy="2278686"/>
            </a:xfrm>
            <a:prstGeom prst="triangle">
              <a:avLst/>
            </a:prstGeom>
            <a:solidFill>
              <a:schemeClr val="accent4"/>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clientData/>
  </xdr:twoCellAnchor>
  <xdr:twoCellAnchor>
    <xdr:from>
      <xdr:col>23</xdr:col>
      <xdr:colOff>155911</xdr:colOff>
      <xdr:row>6</xdr:row>
      <xdr:rowOff>43729</xdr:rowOff>
    </xdr:from>
    <xdr:to>
      <xdr:col>24</xdr:col>
      <xdr:colOff>65173</xdr:colOff>
      <xdr:row>6</xdr:row>
      <xdr:rowOff>189202</xdr:rowOff>
    </xdr:to>
    <xdr:sp macro="" textlink="">
      <xdr:nvSpPr>
        <xdr:cNvPr id="191" name="楕円 190">
          <a:extLst>
            <a:ext uri="{FF2B5EF4-FFF2-40B4-BE49-F238E27FC236}">
              <a16:creationId xmlns:a16="http://schemas.microsoft.com/office/drawing/2014/main" id="{00000000-0008-0000-0F00-0000BF000000}"/>
            </a:ext>
          </a:extLst>
        </xdr:cNvPr>
        <xdr:cNvSpPr/>
      </xdr:nvSpPr>
      <xdr:spPr>
        <a:xfrm>
          <a:off x="6528136" y="1948729"/>
          <a:ext cx="147387"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29</xdr:col>
      <xdr:colOff>107837</xdr:colOff>
      <xdr:row>6</xdr:row>
      <xdr:rowOff>2409</xdr:rowOff>
    </xdr:from>
    <xdr:to>
      <xdr:col>30</xdr:col>
      <xdr:colOff>119062</xdr:colOff>
      <xdr:row>7</xdr:row>
      <xdr:rowOff>34756</xdr:rowOff>
    </xdr:to>
    <xdr:sp macro="" textlink="">
      <xdr:nvSpPr>
        <xdr:cNvPr id="192" name="乗算記号 191">
          <a:extLst>
            <a:ext uri="{FF2B5EF4-FFF2-40B4-BE49-F238E27FC236}">
              <a16:creationId xmlns:a16="http://schemas.microsoft.com/office/drawing/2014/main" id="{00000000-0008-0000-0F00-0000C0000000}"/>
            </a:ext>
          </a:extLst>
        </xdr:cNvPr>
        <xdr:cNvSpPr/>
      </xdr:nvSpPr>
      <xdr:spPr>
        <a:xfrm>
          <a:off x="7861187" y="1907409"/>
          <a:ext cx="2398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107837</xdr:colOff>
      <xdr:row>7</xdr:row>
      <xdr:rowOff>2409</xdr:rowOff>
    </xdr:from>
    <xdr:to>
      <xdr:col>30</xdr:col>
      <xdr:colOff>119062</xdr:colOff>
      <xdr:row>8</xdr:row>
      <xdr:rowOff>34756</xdr:rowOff>
    </xdr:to>
    <xdr:sp macro="" textlink="">
      <xdr:nvSpPr>
        <xdr:cNvPr id="193" name="乗算記号 192">
          <a:extLst>
            <a:ext uri="{FF2B5EF4-FFF2-40B4-BE49-F238E27FC236}">
              <a16:creationId xmlns:a16="http://schemas.microsoft.com/office/drawing/2014/main" id="{00000000-0008-0000-0F00-0000C1000000}"/>
            </a:ext>
          </a:extLst>
        </xdr:cNvPr>
        <xdr:cNvSpPr/>
      </xdr:nvSpPr>
      <xdr:spPr>
        <a:xfrm>
          <a:off x="7861187" y="2145534"/>
          <a:ext cx="2398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107837</xdr:colOff>
      <xdr:row>8</xdr:row>
      <xdr:rowOff>2409</xdr:rowOff>
    </xdr:from>
    <xdr:to>
      <xdr:col>30</xdr:col>
      <xdr:colOff>119062</xdr:colOff>
      <xdr:row>9</xdr:row>
      <xdr:rowOff>34756</xdr:rowOff>
    </xdr:to>
    <xdr:sp macro="" textlink="">
      <xdr:nvSpPr>
        <xdr:cNvPr id="194" name="乗算記号 193">
          <a:extLst>
            <a:ext uri="{FF2B5EF4-FFF2-40B4-BE49-F238E27FC236}">
              <a16:creationId xmlns:a16="http://schemas.microsoft.com/office/drawing/2014/main" id="{00000000-0008-0000-0F00-0000C2000000}"/>
            </a:ext>
          </a:extLst>
        </xdr:cNvPr>
        <xdr:cNvSpPr/>
      </xdr:nvSpPr>
      <xdr:spPr>
        <a:xfrm>
          <a:off x="7861187" y="2383659"/>
          <a:ext cx="2398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107837</xdr:colOff>
      <xdr:row>6</xdr:row>
      <xdr:rowOff>2409</xdr:rowOff>
    </xdr:from>
    <xdr:to>
      <xdr:col>32</xdr:col>
      <xdr:colOff>119062</xdr:colOff>
      <xdr:row>7</xdr:row>
      <xdr:rowOff>34756</xdr:rowOff>
    </xdr:to>
    <xdr:sp macro="" textlink="">
      <xdr:nvSpPr>
        <xdr:cNvPr id="195" name="乗算記号 194">
          <a:extLst>
            <a:ext uri="{FF2B5EF4-FFF2-40B4-BE49-F238E27FC236}">
              <a16:creationId xmlns:a16="http://schemas.microsoft.com/office/drawing/2014/main" id="{00000000-0008-0000-0F00-0000C3000000}"/>
            </a:ext>
          </a:extLst>
        </xdr:cNvPr>
        <xdr:cNvSpPr/>
      </xdr:nvSpPr>
      <xdr:spPr>
        <a:xfrm>
          <a:off x="8318387" y="1907409"/>
          <a:ext cx="2398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107837</xdr:colOff>
      <xdr:row>7</xdr:row>
      <xdr:rowOff>2409</xdr:rowOff>
    </xdr:from>
    <xdr:to>
      <xdr:col>32</xdr:col>
      <xdr:colOff>119062</xdr:colOff>
      <xdr:row>8</xdr:row>
      <xdr:rowOff>34756</xdr:rowOff>
    </xdr:to>
    <xdr:sp macro="" textlink="">
      <xdr:nvSpPr>
        <xdr:cNvPr id="196" name="乗算記号 195">
          <a:extLst>
            <a:ext uri="{FF2B5EF4-FFF2-40B4-BE49-F238E27FC236}">
              <a16:creationId xmlns:a16="http://schemas.microsoft.com/office/drawing/2014/main" id="{00000000-0008-0000-0F00-0000C4000000}"/>
            </a:ext>
          </a:extLst>
        </xdr:cNvPr>
        <xdr:cNvSpPr/>
      </xdr:nvSpPr>
      <xdr:spPr>
        <a:xfrm>
          <a:off x="8318387" y="2145534"/>
          <a:ext cx="2398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107837</xdr:colOff>
      <xdr:row>8</xdr:row>
      <xdr:rowOff>2409</xdr:rowOff>
    </xdr:from>
    <xdr:to>
      <xdr:col>32</xdr:col>
      <xdr:colOff>119062</xdr:colOff>
      <xdr:row>9</xdr:row>
      <xdr:rowOff>34756</xdr:rowOff>
    </xdr:to>
    <xdr:sp macro="" textlink="">
      <xdr:nvSpPr>
        <xdr:cNvPr id="197" name="乗算記号 196">
          <a:extLst>
            <a:ext uri="{FF2B5EF4-FFF2-40B4-BE49-F238E27FC236}">
              <a16:creationId xmlns:a16="http://schemas.microsoft.com/office/drawing/2014/main" id="{00000000-0008-0000-0F00-0000C5000000}"/>
            </a:ext>
          </a:extLst>
        </xdr:cNvPr>
        <xdr:cNvSpPr/>
      </xdr:nvSpPr>
      <xdr:spPr>
        <a:xfrm>
          <a:off x="8318387" y="2383659"/>
          <a:ext cx="2398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107837</xdr:colOff>
      <xdr:row>6</xdr:row>
      <xdr:rowOff>2409</xdr:rowOff>
    </xdr:from>
    <xdr:to>
      <xdr:col>34</xdr:col>
      <xdr:colOff>119062</xdr:colOff>
      <xdr:row>7</xdr:row>
      <xdr:rowOff>34756</xdr:rowOff>
    </xdr:to>
    <xdr:sp macro="" textlink="">
      <xdr:nvSpPr>
        <xdr:cNvPr id="198" name="乗算記号 197">
          <a:extLst>
            <a:ext uri="{FF2B5EF4-FFF2-40B4-BE49-F238E27FC236}">
              <a16:creationId xmlns:a16="http://schemas.microsoft.com/office/drawing/2014/main" id="{00000000-0008-0000-0F00-0000C6000000}"/>
            </a:ext>
          </a:extLst>
        </xdr:cNvPr>
        <xdr:cNvSpPr/>
      </xdr:nvSpPr>
      <xdr:spPr>
        <a:xfrm>
          <a:off x="8775587" y="1907409"/>
          <a:ext cx="2398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107837</xdr:colOff>
      <xdr:row>7</xdr:row>
      <xdr:rowOff>2409</xdr:rowOff>
    </xdr:from>
    <xdr:to>
      <xdr:col>34</xdr:col>
      <xdr:colOff>119062</xdr:colOff>
      <xdr:row>8</xdr:row>
      <xdr:rowOff>34756</xdr:rowOff>
    </xdr:to>
    <xdr:sp macro="" textlink="">
      <xdr:nvSpPr>
        <xdr:cNvPr id="199" name="乗算記号 198">
          <a:extLst>
            <a:ext uri="{FF2B5EF4-FFF2-40B4-BE49-F238E27FC236}">
              <a16:creationId xmlns:a16="http://schemas.microsoft.com/office/drawing/2014/main" id="{00000000-0008-0000-0F00-0000C7000000}"/>
            </a:ext>
          </a:extLst>
        </xdr:cNvPr>
        <xdr:cNvSpPr/>
      </xdr:nvSpPr>
      <xdr:spPr>
        <a:xfrm>
          <a:off x="8775587" y="2145534"/>
          <a:ext cx="2398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107837</xdr:colOff>
      <xdr:row>8</xdr:row>
      <xdr:rowOff>2409</xdr:rowOff>
    </xdr:from>
    <xdr:to>
      <xdr:col>34</xdr:col>
      <xdr:colOff>119062</xdr:colOff>
      <xdr:row>9</xdr:row>
      <xdr:rowOff>34756</xdr:rowOff>
    </xdr:to>
    <xdr:sp macro="" textlink="">
      <xdr:nvSpPr>
        <xdr:cNvPr id="200" name="乗算記号 199">
          <a:extLst>
            <a:ext uri="{FF2B5EF4-FFF2-40B4-BE49-F238E27FC236}">
              <a16:creationId xmlns:a16="http://schemas.microsoft.com/office/drawing/2014/main" id="{00000000-0008-0000-0F00-0000C8000000}"/>
            </a:ext>
          </a:extLst>
        </xdr:cNvPr>
        <xdr:cNvSpPr/>
      </xdr:nvSpPr>
      <xdr:spPr>
        <a:xfrm>
          <a:off x="8775587" y="2383659"/>
          <a:ext cx="2398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107837</xdr:colOff>
      <xdr:row>6</xdr:row>
      <xdr:rowOff>2409</xdr:rowOff>
    </xdr:from>
    <xdr:to>
      <xdr:col>36</xdr:col>
      <xdr:colOff>119062</xdr:colOff>
      <xdr:row>7</xdr:row>
      <xdr:rowOff>34756</xdr:rowOff>
    </xdr:to>
    <xdr:sp macro="" textlink="">
      <xdr:nvSpPr>
        <xdr:cNvPr id="201" name="乗算記号 200">
          <a:extLst>
            <a:ext uri="{FF2B5EF4-FFF2-40B4-BE49-F238E27FC236}">
              <a16:creationId xmlns:a16="http://schemas.microsoft.com/office/drawing/2014/main" id="{00000000-0008-0000-0F00-0000C9000000}"/>
            </a:ext>
          </a:extLst>
        </xdr:cNvPr>
        <xdr:cNvSpPr/>
      </xdr:nvSpPr>
      <xdr:spPr>
        <a:xfrm>
          <a:off x="9232787" y="1907409"/>
          <a:ext cx="2398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107837</xdr:colOff>
      <xdr:row>7</xdr:row>
      <xdr:rowOff>2409</xdr:rowOff>
    </xdr:from>
    <xdr:to>
      <xdr:col>36</xdr:col>
      <xdr:colOff>119062</xdr:colOff>
      <xdr:row>8</xdr:row>
      <xdr:rowOff>34756</xdr:rowOff>
    </xdr:to>
    <xdr:sp macro="" textlink="">
      <xdr:nvSpPr>
        <xdr:cNvPr id="202" name="乗算記号 201">
          <a:extLst>
            <a:ext uri="{FF2B5EF4-FFF2-40B4-BE49-F238E27FC236}">
              <a16:creationId xmlns:a16="http://schemas.microsoft.com/office/drawing/2014/main" id="{00000000-0008-0000-0F00-0000CA000000}"/>
            </a:ext>
          </a:extLst>
        </xdr:cNvPr>
        <xdr:cNvSpPr/>
      </xdr:nvSpPr>
      <xdr:spPr>
        <a:xfrm>
          <a:off x="9232787" y="2145534"/>
          <a:ext cx="2398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107837</xdr:colOff>
      <xdr:row>8</xdr:row>
      <xdr:rowOff>2409</xdr:rowOff>
    </xdr:from>
    <xdr:to>
      <xdr:col>36</xdr:col>
      <xdr:colOff>119062</xdr:colOff>
      <xdr:row>9</xdr:row>
      <xdr:rowOff>34756</xdr:rowOff>
    </xdr:to>
    <xdr:sp macro="" textlink="">
      <xdr:nvSpPr>
        <xdr:cNvPr id="203" name="乗算記号 202">
          <a:extLst>
            <a:ext uri="{FF2B5EF4-FFF2-40B4-BE49-F238E27FC236}">
              <a16:creationId xmlns:a16="http://schemas.microsoft.com/office/drawing/2014/main" id="{00000000-0008-0000-0F00-0000CB000000}"/>
            </a:ext>
          </a:extLst>
        </xdr:cNvPr>
        <xdr:cNvSpPr/>
      </xdr:nvSpPr>
      <xdr:spPr>
        <a:xfrm>
          <a:off x="9232787" y="2383659"/>
          <a:ext cx="2398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107837</xdr:colOff>
      <xdr:row>6</xdr:row>
      <xdr:rowOff>2409</xdr:rowOff>
    </xdr:from>
    <xdr:to>
      <xdr:col>38</xdr:col>
      <xdr:colOff>119062</xdr:colOff>
      <xdr:row>7</xdr:row>
      <xdr:rowOff>34756</xdr:rowOff>
    </xdr:to>
    <xdr:sp macro="" textlink="">
      <xdr:nvSpPr>
        <xdr:cNvPr id="204" name="乗算記号 203">
          <a:extLst>
            <a:ext uri="{FF2B5EF4-FFF2-40B4-BE49-F238E27FC236}">
              <a16:creationId xmlns:a16="http://schemas.microsoft.com/office/drawing/2014/main" id="{00000000-0008-0000-0F00-0000CC000000}"/>
            </a:ext>
          </a:extLst>
        </xdr:cNvPr>
        <xdr:cNvSpPr/>
      </xdr:nvSpPr>
      <xdr:spPr>
        <a:xfrm>
          <a:off x="9689987" y="1907409"/>
          <a:ext cx="2398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107837</xdr:colOff>
      <xdr:row>7</xdr:row>
      <xdr:rowOff>2409</xdr:rowOff>
    </xdr:from>
    <xdr:to>
      <xdr:col>38</xdr:col>
      <xdr:colOff>119062</xdr:colOff>
      <xdr:row>8</xdr:row>
      <xdr:rowOff>34756</xdr:rowOff>
    </xdr:to>
    <xdr:sp macro="" textlink="">
      <xdr:nvSpPr>
        <xdr:cNvPr id="205" name="乗算記号 204">
          <a:extLst>
            <a:ext uri="{FF2B5EF4-FFF2-40B4-BE49-F238E27FC236}">
              <a16:creationId xmlns:a16="http://schemas.microsoft.com/office/drawing/2014/main" id="{00000000-0008-0000-0F00-0000CD000000}"/>
            </a:ext>
          </a:extLst>
        </xdr:cNvPr>
        <xdr:cNvSpPr/>
      </xdr:nvSpPr>
      <xdr:spPr>
        <a:xfrm>
          <a:off x="9689987" y="2145534"/>
          <a:ext cx="2398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107837</xdr:colOff>
      <xdr:row>8</xdr:row>
      <xdr:rowOff>2409</xdr:rowOff>
    </xdr:from>
    <xdr:to>
      <xdr:col>38</xdr:col>
      <xdr:colOff>119062</xdr:colOff>
      <xdr:row>9</xdr:row>
      <xdr:rowOff>34756</xdr:rowOff>
    </xdr:to>
    <xdr:sp macro="" textlink="">
      <xdr:nvSpPr>
        <xdr:cNvPr id="206" name="乗算記号 205">
          <a:extLst>
            <a:ext uri="{FF2B5EF4-FFF2-40B4-BE49-F238E27FC236}">
              <a16:creationId xmlns:a16="http://schemas.microsoft.com/office/drawing/2014/main" id="{00000000-0008-0000-0F00-0000CE000000}"/>
            </a:ext>
          </a:extLst>
        </xdr:cNvPr>
        <xdr:cNvSpPr/>
      </xdr:nvSpPr>
      <xdr:spPr>
        <a:xfrm>
          <a:off x="9689987" y="2383659"/>
          <a:ext cx="2398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127643</xdr:colOff>
      <xdr:row>6</xdr:row>
      <xdr:rowOff>39415</xdr:rowOff>
    </xdr:from>
    <xdr:to>
      <xdr:col>28</xdr:col>
      <xdr:colOff>77916</xdr:colOff>
      <xdr:row>6</xdr:row>
      <xdr:rowOff>217581</xdr:rowOff>
    </xdr:to>
    <xdr:sp macro="" textlink="">
      <xdr:nvSpPr>
        <xdr:cNvPr id="207" name="フリーフォーム: 図形 206">
          <a:extLst>
            <a:ext uri="{FF2B5EF4-FFF2-40B4-BE49-F238E27FC236}">
              <a16:creationId xmlns:a16="http://schemas.microsoft.com/office/drawing/2014/main" id="{00000000-0008-0000-0F00-0000CF000000}"/>
            </a:ext>
          </a:extLst>
        </xdr:cNvPr>
        <xdr:cNvSpPr/>
      </xdr:nvSpPr>
      <xdr:spPr>
        <a:xfrm>
          <a:off x="7423793" y="1944415"/>
          <a:ext cx="178873"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23</xdr:col>
      <xdr:colOff>155911</xdr:colOff>
      <xdr:row>7</xdr:row>
      <xdr:rowOff>43729</xdr:rowOff>
    </xdr:from>
    <xdr:to>
      <xdr:col>24</xdr:col>
      <xdr:colOff>65173</xdr:colOff>
      <xdr:row>7</xdr:row>
      <xdr:rowOff>189202</xdr:rowOff>
    </xdr:to>
    <xdr:sp macro="" textlink="">
      <xdr:nvSpPr>
        <xdr:cNvPr id="208" name="楕円 207">
          <a:extLst>
            <a:ext uri="{FF2B5EF4-FFF2-40B4-BE49-F238E27FC236}">
              <a16:creationId xmlns:a16="http://schemas.microsoft.com/office/drawing/2014/main" id="{00000000-0008-0000-0F00-0000D0000000}"/>
            </a:ext>
          </a:extLst>
        </xdr:cNvPr>
        <xdr:cNvSpPr/>
      </xdr:nvSpPr>
      <xdr:spPr>
        <a:xfrm>
          <a:off x="6528136" y="2186854"/>
          <a:ext cx="147387"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23</xdr:col>
      <xdr:colOff>155911</xdr:colOff>
      <xdr:row>8</xdr:row>
      <xdr:rowOff>43729</xdr:rowOff>
    </xdr:from>
    <xdr:to>
      <xdr:col>24</xdr:col>
      <xdr:colOff>65173</xdr:colOff>
      <xdr:row>8</xdr:row>
      <xdr:rowOff>189202</xdr:rowOff>
    </xdr:to>
    <xdr:sp macro="" textlink="">
      <xdr:nvSpPr>
        <xdr:cNvPr id="209" name="楕円 208">
          <a:extLst>
            <a:ext uri="{FF2B5EF4-FFF2-40B4-BE49-F238E27FC236}">
              <a16:creationId xmlns:a16="http://schemas.microsoft.com/office/drawing/2014/main" id="{00000000-0008-0000-0F00-0000D1000000}"/>
            </a:ext>
          </a:extLst>
        </xdr:cNvPr>
        <xdr:cNvSpPr/>
      </xdr:nvSpPr>
      <xdr:spPr>
        <a:xfrm>
          <a:off x="6528136" y="2424979"/>
          <a:ext cx="147387"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27</xdr:col>
      <xdr:colOff>127643</xdr:colOff>
      <xdr:row>7</xdr:row>
      <xdr:rowOff>39415</xdr:rowOff>
    </xdr:from>
    <xdr:to>
      <xdr:col>28</xdr:col>
      <xdr:colOff>77916</xdr:colOff>
      <xdr:row>7</xdr:row>
      <xdr:rowOff>217581</xdr:rowOff>
    </xdr:to>
    <xdr:sp macro="" textlink="">
      <xdr:nvSpPr>
        <xdr:cNvPr id="210" name="フリーフォーム: 図形 209">
          <a:extLst>
            <a:ext uri="{FF2B5EF4-FFF2-40B4-BE49-F238E27FC236}">
              <a16:creationId xmlns:a16="http://schemas.microsoft.com/office/drawing/2014/main" id="{00000000-0008-0000-0F00-0000D2000000}"/>
            </a:ext>
          </a:extLst>
        </xdr:cNvPr>
        <xdr:cNvSpPr/>
      </xdr:nvSpPr>
      <xdr:spPr>
        <a:xfrm>
          <a:off x="7423793" y="2182540"/>
          <a:ext cx="178873"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27</xdr:col>
      <xdr:colOff>127643</xdr:colOff>
      <xdr:row>8</xdr:row>
      <xdr:rowOff>39415</xdr:rowOff>
    </xdr:from>
    <xdr:to>
      <xdr:col>28</xdr:col>
      <xdr:colOff>77916</xdr:colOff>
      <xdr:row>8</xdr:row>
      <xdr:rowOff>217581</xdr:rowOff>
    </xdr:to>
    <xdr:sp macro="" textlink="">
      <xdr:nvSpPr>
        <xdr:cNvPr id="211" name="フリーフォーム: 図形 210">
          <a:extLst>
            <a:ext uri="{FF2B5EF4-FFF2-40B4-BE49-F238E27FC236}">
              <a16:creationId xmlns:a16="http://schemas.microsoft.com/office/drawing/2014/main" id="{00000000-0008-0000-0F00-0000D3000000}"/>
            </a:ext>
          </a:extLst>
        </xdr:cNvPr>
        <xdr:cNvSpPr/>
      </xdr:nvSpPr>
      <xdr:spPr>
        <a:xfrm>
          <a:off x="7423793" y="2420665"/>
          <a:ext cx="178873"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25</xdr:col>
      <xdr:colOff>127643</xdr:colOff>
      <xdr:row>7</xdr:row>
      <xdr:rowOff>39415</xdr:rowOff>
    </xdr:from>
    <xdr:to>
      <xdr:col>26</xdr:col>
      <xdr:colOff>77916</xdr:colOff>
      <xdr:row>7</xdr:row>
      <xdr:rowOff>217581</xdr:rowOff>
    </xdr:to>
    <xdr:sp macro="" textlink="">
      <xdr:nvSpPr>
        <xdr:cNvPr id="213" name="フリーフォーム: 図形 212">
          <a:extLst>
            <a:ext uri="{FF2B5EF4-FFF2-40B4-BE49-F238E27FC236}">
              <a16:creationId xmlns:a16="http://schemas.microsoft.com/office/drawing/2014/main" id="{00000000-0008-0000-0F00-0000D5000000}"/>
            </a:ext>
          </a:extLst>
        </xdr:cNvPr>
        <xdr:cNvSpPr/>
      </xdr:nvSpPr>
      <xdr:spPr>
        <a:xfrm>
          <a:off x="6966593" y="2182540"/>
          <a:ext cx="178873"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25</xdr:col>
      <xdr:colOff>127643</xdr:colOff>
      <xdr:row>8</xdr:row>
      <xdr:rowOff>39415</xdr:rowOff>
    </xdr:from>
    <xdr:to>
      <xdr:col>26</xdr:col>
      <xdr:colOff>77916</xdr:colOff>
      <xdr:row>8</xdr:row>
      <xdr:rowOff>217581</xdr:rowOff>
    </xdr:to>
    <xdr:sp macro="" textlink="">
      <xdr:nvSpPr>
        <xdr:cNvPr id="214" name="フリーフォーム: 図形 213">
          <a:extLst>
            <a:ext uri="{FF2B5EF4-FFF2-40B4-BE49-F238E27FC236}">
              <a16:creationId xmlns:a16="http://schemas.microsoft.com/office/drawing/2014/main" id="{00000000-0008-0000-0F00-0000D6000000}"/>
            </a:ext>
          </a:extLst>
        </xdr:cNvPr>
        <xdr:cNvSpPr/>
      </xdr:nvSpPr>
      <xdr:spPr>
        <a:xfrm>
          <a:off x="6966593" y="2420665"/>
          <a:ext cx="178873"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39</xdr:col>
      <xdr:colOff>107837</xdr:colOff>
      <xdr:row>6</xdr:row>
      <xdr:rowOff>2409</xdr:rowOff>
    </xdr:from>
    <xdr:to>
      <xdr:col>40</xdr:col>
      <xdr:colOff>119062</xdr:colOff>
      <xdr:row>7</xdr:row>
      <xdr:rowOff>34756</xdr:rowOff>
    </xdr:to>
    <xdr:sp macro="" textlink="">
      <xdr:nvSpPr>
        <xdr:cNvPr id="215" name="乗算記号 214">
          <a:extLst>
            <a:ext uri="{FF2B5EF4-FFF2-40B4-BE49-F238E27FC236}">
              <a16:creationId xmlns:a16="http://schemas.microsoft.com/office/drawing/2014/main" id="{00000000-0008-0000-0F00-0000D7000000}"/>
            </a:ext>
          </a:extLst>
        </xdr:cNvPr>
        <xdr:cNvSpPr/>
      </xdr:nvSpPr>
      <xdr:spPr>
        <a:xfrm>
          <a:off x="10147187" y="1907409"/>
          <a:ext cx="2398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107837</xdr:colOff>
      <xdr:row>7</xdr:row>
      <xdr:rowOff>2409</xdr:rowOff>
    </xdr:from>
    <xdr:to>
      <xdr:col>40</xdr:col>
      <xdr:colOff>119062</xdr:colOff>
      <xdr:row>8</xdr:row>
      <xdr:rowOff>34756</xdr:rowOff>
    </xdr:to>
    <xdr:sp macro="" textlink="">
      <xdr:nvSpPr>
        <xdr:cNvPr id="216" name="乗算記号 215">
          <a:extLst>
            <a:ext uri="{FF2B5EF4-FFF2-40B4-BE49-F238E27FC236}">
              <a16:creationId xmlns:a16="http://schemas.microsoft.com/office/drawing/2014/main" id="{00000000-0008-0000-0F00-0000D8000000}"/>
            </a:ext>
          </a:extLst>
        </xdr:cNvPr>
        <xdr:cNvSpPr/>
      </xdr:nvSpPr>
      <xdr:spPr>
        <a:xfrm>
          <a:off x="10147187" y="2145534"/>
          <a:ext cx="2398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127643</xdr:colOff>
      <xdr:row>8</xdr:row>
      <xdr:rowOff>39415</xdr:rowOff>
    </xdr:from>
    <xdr:to>
      <xdr:col>40</xdr:col>
      <xdr:colOff>77916</xdr:colOff>
      <xdr:row>8</xdr:row>
      <xdr:rowOff>217581</xdr:rowOff>
    </xdr:to>
    <xdr:sp macro="" textlink="">
      <xdr:nvSpPr>
        <xdr:cNvPr id="217" name="フリーフォーム: 図形 216">
          <a:extLst>
            <a:ext uri="{FF2B5EF4-FFF2-40B4-BE49-F238E27FC236}">
              <a16:creationId xmlns:a16="http://schemas.microsoft.com/office/drawing/2014/main" id="{00000000-0008-0000-0F00-0000D9000000}"/>
            </a:ext>
          </a:extLst>
        </xdr:cNvPr>
        <xdr:cNvSpPr/>
      </xdr:nvSpPr>
      <xdr:spPr>
        <a:xfrm>
          <a:off x="10809250" y="3699736"/>
          <a:ext cx="195202"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17</xdr:col>
      <xdr:colOff>54428</xdr:colOff>
      <xdr:row>14</xdr:row>
      <xdr:rowOff>0</xdr:rowOff>
    </xdr:from>
    <xdr:to>
      <xdr:col>19</xdr:col>
      <xdr:colOff>163285</xdr:colOff>
      <xdr:row>15</xdr:row>
      <xdr:rowOff>108857</xdr:rowOff>
    </xdr:to>
    <xdr:sp macro="" textlink="">
      <xdr:nvSpPr>
        <xdr:cNvPr id="245" name="矢印: 右 244">
          <a:extLst>
            <a:ext uri="{FF2B5EF4-FFF2-40B4-BE49-F238E27FC236}">
              <a16:creationId xmlns:a16="http://schemas.microsoft.com/office/drawing/2014/main" id="{00000000-0008-0000-0F00-0000F5000000}"/>
            </a:ext>
          </a:extLst>
        </xdr:cNvPr>
        <xdr:cNvSpPr/>
      </xdr:nvSpPr>
      <xdr:spPr>
        <a:xfrm>
          <a:off x="5347607" y="3660321"/>
          <a:ext cx="598714" cy="35378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221797</xdr:colOff>
      <xdr:row>13</xdr:row>
      <xdr:rowOff>176893</xdr:rowOff>
    </xdr:from>
    <xdr:to>
      <xdr:col>35</xdr:col>
      <xdr:colOff>92529</xdr:colOff>
      <xdr:row>15</xdr:row>
      <xdr:rowOff>40822</xdr:rowOff>
    </xdr:to>
    <xdr:sp macro="" textlink="">
      <xdr:nvSpPr>
        <xdr:cNvPr id="246" name="矢印: 右 245">
          <a:extLst>
            <a:ext uri="{FF2B5EF4-FFF2-40B4-BE49-F238E27FC236}">
              <a16:creationId xmlns:a16="http://schemas.microsoft.com/office/drawing/2014/main" id="{00000000-0008-0000-0F00-0000F6000000}"/>
            </a:ext>
          </a:extLst>
        </xdr:cNvPr>
        <xdr:cNvSpPr/>
      </xdr:nvSpPr>
      <xdr:spPr>
        <a:xfrm>
          <a:off x="9156247" y="3510643"/>
          <a:ext cx="585107" cy="340179"/>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155123</xdr:colOff>
      <xdr:row>17</xdr:row>
      <xdr:rowOff>174170</xdr:rowOff>
    </xdr:from>
    <xdr:to>
      <xdr:col>15</xdr:col>
      <xdr:colOff>32659</xdr:colOff>
      <xdr:row>26</xdr:row>
      <xdr:rowOff>51706</xdr:rowOff>
    </xdr:to>
    <xdr:sp macro="" textlink="">
      <xdr:nvSpPr>
        <xdr:cNvPr id="247" name="正方形/長方形 246">
          <a:extLst>
            <a:ext uri="{FF2B5EF4-FFF2-40B4-BE49-F238E27FC236}">
              <a16:creationId xmlns:a16="http://schemas.microsoft.com/office/drawing/2014/main" id="{00000000-0008-0000-0F00-0000F7000000}"/>
            </a:ext>
          </a:extLst>
        </xdr:cNvPr>
        <xdr:cNvSpPr/>
      </xdr:nvSpPr>
      <xdr:spPr>
        <a:xfrm>
          <a:off x="1707698" y="4460420"/>
          <a:ext cx="3211286" cy="2020661"/>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u="sng">
              <a:solidFill>
                <a:schemeClr val="tx1"/>
              </a:solidFill>
            </a:rPr>
            <a:t>1-1</a:t>
          </a:r>
        </a:p>
        <a:p>
          <a:pPr algn="l"/>
          <a:r>
            <a:rPr kumimoji="1" lang="ja-JP" altLang="en-US" sz="1100">
              <a:solidFill>
                <a:schemeClr val="tx1"/>
              </a:solidFill>
            </a:rPr>
            <a:t>このゲームのチュートリアル</a:t>
          </a:r>
          <a:endParaRPr kumimoji="1" lang="en-US" altLang="ja-JP" sz="1100">
            <a:solidFill>
              <a:schemeClr val="tx1"/>
            </a:solidFill>
          </a:endParaRPr>
        </a:p>
        <a:p>
          <a:pPr algn="l"/>
          <a:r>
            <a:rPr kumimoji="1" lang="ja-JP" altLang="en-US" sz="1100" b="1" u="sng">
              <a:solidFill>
                <a:schemeClr val="tx1"/>
              </a:solidFill>
            </a:rPr>
            <a:t>▼役割</a:t>
          </a:r>
          <a:endParaRPr kumimoji="1" lang="en-US" altLang="ja-JP" sz="1100" b="1" u="sng">
            <a:solidFill>
              <a:schemeClr val="tx1"/>
            </a:solidFill>
          </a:endParaRPr>
        </a:p>
        <a:p>
          <a:pPr algn="l"/>
          <a:r>
            <a:rPr kumimoji="1" lang="ja-JP" altLang="en-US" sz="1100">
              <a:solidFill>
                <a:schemeClr val="tx1"/>
              </a:solidFill>
            </a:rPr>
            <a:t>・ステージの回転について教える</a:t>
          </a:r>
          <a:endParaRPr kumimoji="1" lang="en-US" altLang="ja-JP" sz="1100">
            <a:solidFill>
              <a:schemeClr val="tx1"/>
            </a:solidFill>
          </a:endParaRPr>
        </a:p>
        <a:p>
          <a:pPr algn="l"/>
          <a:r>
            <a:rPr kumimoji="1" lang="ja-JP" altLang="en-US" sz="1100">
              <a:solidFill>
                <a:schemeClr val="tx1"/>
              </a:solidFill>
            </a:rPr>
            <a:t>・プレイヤーの持ち上げ＆段ボールの挙動について教える</a:t>
          </a:r>
          <a:endParaRPr kumimoji="1" lang="en-US" altLang="ja-JP" sz="1100">
            <a:solidFill>
              <a:schemeClr val="tx1"/>
            </a:solidFill>
          </a:endParaRPr>
        </a:p>
        <a:p>
          <a:pPr algn="l"/>
          <a:r>
            <a:rPr kumimoji="1" lang="ja-JP" altLang="en-US" sz="1100">
              <a:solidFill>
                <a:schemeClr val="tx1"/>
              </a:solidFill>
            </a:rPr>
            <a:t>・自動ドアとスイッチドアの違いについて教える</a:t>
          </a:r>
          <a:endParaRPr kumimoji="1" lang="en-US" altLang="ja-JP" sz="1100">
            <a:solidFill>
              <a:schemeClr val="tx1"/>
            </a:solidFill>
          </a:endParaRPr>
        </a:p>
        <a:p>
          <a:pPr algn="l"/>
          <a:r>
            <a:rPr kumimoji="1" lang="ja-JP" altLang="en-US" sz="1100">
              <a:solidFill>
                <a:schemeClr val="tx1"/>
              </a:solidFill>
            </a:rPr>
            <a:t>・スイッチドアの開け方について教える</a:t>
          </a:r>
          <a:endParaRPr kumimoji="1" lang="en-US" altLang="ja-JP" sz="1100">
            <a:solidFill>
              <a:schemeClr val="tx1"/>
            </a:solidFill>
          </a:endParaRPr>
        </a:p>
        <a:p>
          <a:pPr algn="l"/>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8</xdr:col>
      <xdr:colOff>47625</xdr:colOff>
      <xdr:row>10</xdr:row>
      <xdr:rowOff>231537</xdr:rowOff>
    </xdr:from>
    <xdr:to>
      <xdr:col>14</xdr:col>
      <xdr:colOff>95250</xdr:colOff>
      <xdr:row>17</xdr:row>
      <xdr:rowOff>51237</xdr:rowOff>
    </xdr:to>
    <xdr:grpSp>
      <xdr:nvGrpSpPr>
        <xdr:cNvPr id="218" name="グループ化 217">
          <a:extLst>
            <a:ext uri="{FF2B5EF4-FFF2-40B4-BE49-F238E27FC236}">
              <a16:creationId xmlns:a16="http://schemas.microsoft.com/office/drawing/2014/main" id="{00000000-0008-0000-0F00-0000DA000000}"/>
            </a:ext>
          </a:extLst>
        </xdr:cNvPr>
        <xdr:cNvGrpSpPr/>
      </xdr:nvGrpSpPr>
      <xdr:grpSpPr>
        <a:xfrm>
          <a:off x="3267075" y="2850912"/>
          <a:ext cx="1476375" cy="1486575"/>
          <a:chOff x="5329289" y="2447142"/>
          <a:chExt cx="1760675" cy="1762616"/>
        </a:xfrm>
      </xdr:grpSpPr>
      <xdr:sp macro="" textlink="">
        <xdr:nvSpPr>
          <xdr:cNvPr id="219" name="直方体 218">
            <a:extLst>
              <a:ext uri="{FF2B5EF4-FFF2-40B4-BE49-F238E27FC236}">
                <a16:creationId xmlns:a16="http://schemas.microsoft.com/office/drawing/2014/main" id="{00000000-0008-0000-0F00-0000DB000000}"/>
              </a:ext>
            </a:extLst>
          </xdr:cNvPr>
          <xdr:cNvSpPr/>
        </xdr:nvSpPr>
        <xdr:spPr>
          <a:xfrm rot="10800000">
            <a:off x="5329289" y="2447142"/>
            <a:ext cx="1760675" cy="1762616"/>
          </a:xfrm>
          <a:prstGeom prst="cube">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20" name="直方体 219">
            <a:extLst>
              <a:ext uri="{FF2B5EF4-FFF2-40B4-BE49-F238E27FC236}">
                <a16:creationId xmlns:a16="http://schemas.microsoft.com/office/drawing/2014/main" id="{00000000-0008-0000-0F00-0000DC000000}"/>
              </a:ext>
            </a:extLst>
          </xdr:cNvPr>
          <xdr:cNvSpPr/>
        </xdr:nvSpPr>
        <xdr:spPr>
          <a:xfrm>
            <a:off x="6263393" y="3231135"/>
            <a:ext cx="396335" cy="783258"/>
          </a:xfrm>
          <a:prstGeom prst="cube">
            <a:avLst>
              <a:gd name="adj" fmla="val 63181"/>
            </a:avLst>
          </a:prstGeom>
          <a:solidFill>
            <a:schemeClr val="accent4"/>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21" name="直方体 220">
            <a:extLst>
              <a:ext uri="{FF2B5EF4-FFF2-40B4-BE49-F238E27FC236}">
                <a16:creationId xmlns:a16="http://schemas.microsoft.com/office/drawing/2014/main" id="{00000000-0008-0000-0F00-0000DD000000}"/>
              </a:ext>
            </a:extLst>
          </xdr:cNvPr>
          <xdr:cNvSpPr/>
        </xdr:nvSpPr>
        <xdr:spPr>
          <a:xfrm>
            <a:off x="6408201" y="3529449"/>
            <a:ext cx="484410" cy="484944"/>
          </a:xfrm>
          <a:prstGeom prst="cube">
            <a:avLst>
              <a:gd name="adj" fmla="val 8662"/>
            </a:avLst>
          </a:prstGeom>
          <a:solidFill>
            <a:srgbClr val="6666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22" name="直方体 221">
            <a:extLst>
              <a:ext uri="{FF2B5EF4-FFF2-40B4-BE49-F238E27FC236}">
                <a16:creationId xmlns:a16="http://schemas.microsoft.com/office/drawing/2014/main" id="{00000000-0008-0000-0F00-0000DE000000}"/>
              </a:ext>
            </a:extLst>
          </xdr:cNvPr>
          <xdr:cNvSpPr/>
        </xdr:nvSpPr>
        <xdr:spPr>
          <a:xfrm>
            <a:off x="6408201" y="3381867"/>
            <a:ext cx="484410" cy="191038"/>
          </a:xfrm>
          <a:prstGeom prst="cube">
            <a:avLst>
              <a:gd name="adj" fmla="val 23316"/>
            </a:avLst>
          </a:prstGeom>
          <a:solidFill>
            <a:schemeClr val="accent4"/>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grpSp>
        <xdr:nvGrpSpPr>
          <xdr:cNvPr id="223" name="グループ化 222">
            <a:extLst>
              <a:ext uri="{FF2B5EF4-FFF2-40B4-BE49-F238E27FC236}">
                <a16:creationId xmlns:a16="http://schemas.microsoft.com/office/drawing/2014/main" id="{00000000-0008-0000-0F00-0000DF000000}"/>
              </a:ext>
            </a:extLst>
          </xdr:cNvPr>
          <xdr:cNvGrpSpPr/>
        </xdr:nvGrpSpPr>
        <xdr:grpSpPr>
          <a:xfrm>
            <a:off x="5329289" y="3034952"/>
            <a:ext cx="1760675" cy="587811"/>
            <a:chOff x="409720" y="1059350"/>
            <a:chExt cx="4318000" cy="1440001"/>
          </a:xfrm>
        </xdr:grpSpPr>
        <xdr:sp macro="" textlink="">
          <xdr:nvSpPr>
            <xdr:cNvPr id="243" name="直方体 242">
              <a:extLst>
                <a:ext uri="{FF2B5EF4-FFF2-40B4-BE49-F238E27FC236}">
                  <a16:creationId xmlns:a16="http://schemas.microsoft.com/office/drawing/2014/main" id="{00000000-0008-0000-0F00-0000F3000000}"/>
                </a:ext>
              </a:extLst>
            </xdr:cNvPr>
            <xdr:cNvSpPr/>
          </xdr:nvSpPr>
          <xdr:spPr>
            <a:xfrm>
              <a:off x="409720" y="1059351"/>
              <a:ext cx="4318000" cy="1440000"/>
            </a:xfrm>
            <a:prstGeom prst="cube">
              <a:avLst>
                <a:gd name="adj" fmla="val 74940"/>
              </a:avLst>
            </a:prstGeom>
            <a:solidFill>
              <a:schemeClr val="accent4"/>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44" name="平行四辺形 243">
              <a:extLst>
                <a:ext uri="{FF2B5EF4-FFF2-40B4-BE49-F238E27FC236}">
                  <a16:creationId xmlns:a16="http://schemas.microsoft.com/office/drawing/2014/main" id="{00000000-0008-0000-0F00-0000F4000000}"/>
                </a:ext>
              </a:extLst>
            </xdr:cNvPr>
            <xdr:cNvSpPr/>
          </xdr:nvSpPr>
          <xdr:spPr>
            <a:xfrm>
              <a:off x="1128720" y="1059350"/>
              <a:ext cx="1439999" cy="360000"/>
            </a:xfrm>
            <a:prstGeom prst="parallelogram">
              <a:avLst>
                <a:gd name="adj" fmla="val 99745"/>
              </a:avLst>
            </a:prstGeom>
            <a:solidFill>
              <a:srgbClr val="6666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grpSp>
      <xdr:sp macro="" textlink="">
        <xdr:nvSpPr>
          <xdr:cNvPr id="224" name="直方体 223">
            <a:extLst>
              <a:ext uri="{FF2B5EF4-FFF2-40B4-BE49-F238E27FC236}">
                <a16:creationId xmlns:a16="http://schemas.microsoft.com/office/drawing/2014/main" id="{00000000-0008-0000-0F00-0000E0000000}"/>
              </a:ext>
            </a:extLst>
          </xdr:cNvPr>
          <xdr:cNvSpPr/>
        </xdr:nvSpPr>
        <xdr:spPr>
          <a:xfrm>
            <a:off x="5467235" y="2696553"/>
            <a:ext cx="631200" cy="631897"/>
          </a:xfrm>
          <a:prstGeom prst="cube">
            <a:avLst>
              <a:gd name="adj" fmla="val 8662"/>
            </a:avLst>
          </a:prstGeom>
          <a:solidFill>
            <a:srgbClr val="FFC000"/>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25" name="直方体 224">
            <a:extLst>
              <a:ext uri="{FF2B5EF4-FFF2-40B4-BE49-F238E27FC236}">
                <a16:creationId xmlns:a16="http://schemas.microsoft.com/office/drawing/2014/main" id="{00000000-0008-0000-0F00-0000E1000000}"/>
              </a:ext>
            </a:extLst>
          </xdr:cNvPr>
          <xdr:cNvSpPr/>
        </xdr:nvSpPr>
        <xdr:spPr>
          <a:xfrm>
            <a:off x="5750615" y="2889576"/>
            <a:ext cx="293582" cy="587810"/>
          </a:xfrm>
          <a:prstGeom prst="cube">
            <a:avLst>
              <a:gd name="adj" fmla="val 49673"/>
            </a:avLst>
          </a:prstGeom>
          <a:solidFill>
            <a:srgbClr val="FF00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26" name="直方体 225">
            <a:extLst>
              <a:ext uri="{FF2B5EF4-FFF2-40B4-BE49-F238E27FC236}">
                <a16:creationId xmlns:a16="http://schemas.microsoft.com/office/drawing/2014/main" id="{00000000-0008-0000-0F00-0000E2000000}"/>
              </a:ext>
            </a:extLst>
          </xdr:cNvPr>
          <xdr:cNvSpPr/>
        </xdr:nvSpPr>
        <xdr:spPr>
          <a:xfrm>
            <a:off x="5750615" y="2751631"/>
            <a:ext cx="293582" cy="293906"/>
          </a:xfrm>
          <a:prstGeom prst="cube">
            <a:avLst>
              <a:gd name="adj" fmla="val 48820"/>
            </a:avLst>
          </a:prstGeom>
          <a:solidFill>
            <a:srgbClr val="FFC000"/>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27" name="直方体 226">
            <a:extLst>
              <a:ext uri="{FF2B5EF4-FFF2-40B4-BE49-F238E27FC236}">
                <a16:creationId xmlns:a16="http://schemas.microsoft.com/office/drawing/2014/main" id="{00000000-0008-0000-0F00-0000E3000000}"/>
              </a:ext>
            </a:extLst>
          </xdr:cNvPr>
          <xdr:cNvSpPr/>
        </xdr:nvSpPr>
        <xdr:spPr>
          <a:xfrm>
            <a:off x="6744577" y="2964712"/>
            <a:ext cx="337619" cy="161648"/>
          </a:xfrm>
          <a:prstGeom prst="cube">
            <a:avLst>
              <a:gd name="adj" fmla="val 53581"/>
            </a:avLst>
          </a:prstGeom>
          <a:solidFill>
            <a:srgbClr val="FF00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28" name="直方体 227">
            <a:extLst>
              <a:ext uri="{FF2B5EF4-FFF2-40B4-BE49-F238E27FC236}">
                <a16:creationId xmlns:a16="http://schemas.microsoft.com/office/drawing/2014/main" id="{00000000-0008-0000-0F00-0000E4000000}"/>
              </a:ext>
            </a:extLst>
          </xdr:cNvPr>
          <xdr:cNvSpPr/>
        </xdr:nvSpPr>
        <xdr:spPr>
          <a:xfrm>
            <a:off x="5329289" y="2447142"/>
            <a:ext cx="1760675" cy="1762616"/>
          </a:xfrm>
          <a:prstGeom prst="cub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29" name="直方体 228">
            <a:extLst>
              <a:ext uri="{FF2B5EF4-FFF2-40B4-BE49-F238E27FC236}">
                <a16:creationId xmlns:a16="http://schemas.microsoft.com/office/drawing/2014/main" id="{00000000-0008-0000-0F00-0000E5000000}"/>
              </a:ext>
            </a:extLst>
          </xdr:cNvPr>
          <xdr:cNvSpPr/>
        </xdr:nvSpPr>
        <xdr:spPr>
          <a:xfrm>
            <a:off x="6279383" y="3013901"/>
            <a:ext cx="161470" cy="161648"/>
          </a:xfrm>
          <a:prstGeom prst="cube">
            <a:avLst/>
          </a:prstGeom>
          <a:solidFill>
            <a:schemeClr val="accent2">
              <a:lumMod val="75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30" name="直方体 229">
            <a:extLst>
              <a:ext uri="{FF2B5EF4-FFF2-40B4-BE49-F238E27FC236}">
                <a16:creationId xmlns:a16="http://schemas.microsoft.com/office/drawing/2014/main" id="{00000000-0008-0000-0F00-0000E6000000}"/>
              </a:ext>
            </a:extLst>
          </xdr:cNvPr>
          <xdr:cNvSpPr/>
        </xdr:nvSpPr>
        <xdr:spPr>
          <a:xfrm>
            <a:off x="5329289" y="4039779"/>
            <a:ext cx="161470" cy="161648"/>
          </a:xfrm>
          <a:prstGeom prst="cube">
            <a:avLst/>
          </a:prstGeom>
          <a:solidFill>
            <a:schemeClr val="accent2">
              <a:lumMod val="75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grpSp>
        <xdr:nvGrpSpPr>
          <xdr:cNvPr id="231" name="グループ化 230">
            <a:extLst>
              <a:ext uri="{FF2B5EF4-FFF2-40B4-BE49-F238E27FC236}">
                <a16:creationId xmlns:a16="http://schemas.microsoft.com/office/drawing/2014/main" id="{00000000-0008-0000-0F00-0000E7000000}"/>
              </a:ext>
            </a:extLst>
          </xdr:cNvPr>
          <xdr:cNvGrpSpPr/>
        </xdr:nvGrpSpPr>
        <xdr:grpSpPr>
          <a:xfrm>
            <a:off x="6886515" y="3603077"/>
            <a:ext cx="173794" cy="211987"/>
            <a:chOff x="3217288" y="2083222"/>
            <a:chExt cx="547994" cy="633478"/>
          </a:xfrm>
        </xdr:grpSpPr>
        <xdr:grpSp>
          <xdr:nvGrpSpPr>
            <xdr:cNvPr id="238" name="グループ化 237">
              <a:extLst>
                <a:ext uri="{FF2B5EF4-FFF2-40B4-BE49-F238E27FC236}">
                  <a16:creationId xmlns:a16="http://schemas.microsoft.com/office/drawing/2014/main" id="{00000000-0008-0000-0F00-0000EE000000}"/>
                </a:ext>
              </a:extLst>
            </xdr:cNvPr>
            <xdr:cNvGrpSpPr/>
          </xdr:nvGrpSpPr>
          <xdr:grpSpPr>
            <a:xfrm>
              <a:off x="3217288" y="2083222"/>
              <a:ext cx="547994" cy="615246"/>
              <a:chOff x="3217288" y="2083222"/>
              <a:chExt cx="547994" cy="615246"/>
            </a:xfrm>
          </xdr:grpSpPr>
          <xdr:sp macro="" textlink="">
            <xdr:nvSpPr>
              <xdr:cNvPr id="241" name="二等辺三角形 240">
                <a:extLst>
                  <a:ext uri="{FF2B5EF4-FFF2-40B4-BE49-F238E27FC236}">
                    <a16:creationId xmlns:a16="http://schemas.microsoft.com/office/drawing/2014/main" id="{00000000-0008-0000-0F00-0000F1000000}"/>
                  </a:ext>
                </a:extLst>
              </xdr:cNvPr>
              <xdr:cNvSpPr/>
            </xdr:nvSpPr>
            <xdr:spPr>
              <a:xfrm rot="5400000">
                <a:off x="3430450" y="2206681"/>
                <a:ext cx="298674" cy="370990"/>
              </a:xfrm>
              <a:prstGeom prst="triangle">
                <a:avLst/>
              </a:prstGeom>
              <a:solidFill>
                <a:srgbClr val="6666FF"/>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p>
            </xdr:txBody>
          </xdr:sp>
          <xdr:sp macro="" textlink="">
            <xdr:nvSpPr>
              <xdr:cNvPr id="242" name="テキスト ボックス 34">
                <a:extLst>
                  <a:ext uri="{FF2B5EF4-FFF2-40B4-BE49-F238E27FC236}">
                    <a16:creationId xmlns:a16="http://schemas.microsoft.com/office/drawing/2014/main" id="{00000000-0008-0000-0F00-0000F2000000}"/>
                  </a:ext>
                </a:extLst>
              </xdr:cNvPr>
              <xdr:cNvSpPr txBox="1"/>
            </xdr:nvSpPr>
            <xdr:spPr>
              <a:xfrm>
                <a:off x="3217288" y="2083222"/>
                <a:ext cx="495995" cy="61524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700" b="1"/>
                  <a:t>S</a:t>
                </a:r>
              </a:p>
            </xdr:txBody>
          </xdr:sp>
        </xdr:grpSp>
        <xdr:sp macro="" textlink="">
          <xdr:nvSpPr>
            <xdr:cNvPr id="239" name="正方形/長方形 238">
              <a:extLst>
                <a:ext uri="{FF2B5EF4-FFF2-40B4-BE49-F238E27FC236}">
                  <a16:creationId xmlns:a16="http://schemas.microsoft.com/office/drawing/2014/main" id="{00000000-0008-0000-0F00-0000EF000000}"/>
                </a:ext>
              </a:extLst>
            </xdr:cNvPr>
            <xdr:cNvSpPr/>
          </xdr:nvSpPr>
          <xdr:spPr>
            <a:xfrm>
              <a:off x="3358417" y="2242839"/>
              <a:ext cx="45719" cy="473861"/>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p>
          </xdr:txBody>
        </xdr:sp>
        <xdr:sp macro="" textlink="">
          <xdr:nvSpPr>
            <xdr:cNvPr id="240" name="楕円 239">
              <a:extLst>
                <a:ext uri="{FF2B5EF4-FFF2-40B4-BE49-F238E27FC236}">
                  <a16:creationId xmlns:a16="http://schemas.microsoft.com/office/drawing/2014/main" id="{00000000-0008-0000-0F00-0000F0000000}"/>
                </a:ext>
              </a:extLst>
            </xdr:cNvPr>
            <xdr:cNvSpPr/>
          </xdr:nvSpPr>
          <xdr:spPr>
            <a:xfrm>
              <a:off x="3338268" y="2166532"/>
              <a:ext cx="86015" cy="86015"/>
            </a:xfrm>
            <a:prstGeom prst="ellipse">
              <a:avLst/>
            </a:prstGeom>
            <a:solidFill>
              <a:srgbClr val="FFFF00"/>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p>
          </xdr:txBody>
        </xdr:sp>
      </xdr:grpSp>
      <xdr:grpSp>
        <xdr:nvGrpSpPr>
          <xdr:cNvPr id="232" name="グループ化 231">
            <a:extLst>
              <a:ext uri="{FF2B5EF4-FFF2-40B4-BE49-F238E27FC236}">
                <a16:creationId xmlns:a16="http://schemas.microsoft.com/office/drawing/2014/main" id="{00000000-0008-0000-0F00-0000E8000000}"/>
              </a:ext>
            </a:extLst>
          </xdr:cNvPr>
          <xdr:cNvGrpSpPr/>
        </xdr:nvGrpSpPr>
        <xdr:grpSpPr>
          <a:xfrm>
            <a:off x="5522099" y="3201931"/>
            <a:ext cx="176169" cy="205885"/>
            <a:chOff x="757342" y="1360278"/>
            <a:chExt cx="584081" cy="642966"/>
          </a:xfrm>
        </xdr:grpSpPr>
        <xdr:grpSp>
          <xdr:nvGrpSpPr>
            <xdr:cNvPr id="233" name="グループ化 232">
              <a:extLst>
                <a:ext uri="{FF2B5EF4-FFF2-40B4-BE49-F238E27FC236}">
                  <a16:creationId xmlns:a16="http://schemas.microsoft.com/office/drawing/2014/main" id="{00000000-0008-0000-0F00-0000E9000000}"/>
                </a:ext>
              </a:extLst>
            </xdr:cNvPr>
            <xdr:cNvGrpSpPr/>
          </xdr:nvGrpSpPr>
          <xdr:grpSpPr>
            <a:xfrm>
              <a:off x="757342" y="1360278"/>
              <a:ext cx="584081" cy="642966"/>
              <a:chOff x="757342" y="1360278"/>
              <a:chExt cx="584081" cy="642966"/>
            </a:xfrm>
          </xdr:grpSpPr>
          <xdr:sp macro="" textlink="">
            <xdr:nvSpPr>
              <xdr:cNvPr id="236" name="二等辺三角形 235">
                <a:extLst>
                  <a:ext uri="{FF2B5EF4-FFF2-40B4-BE49-F238E27FC236}">
                    <a16:creationId xmlns:a16="http://schemas.microsoft.com/office/drawing/2014/main" id="{00000000-0008-0000-0F00-0000EC000000}"/>
                  </a:ext>
                </a:extLst>
              </xdr:cNvPr>
              <xdr:cNvSpPr/>
            </xdr:nvSpPr>
            <xdr:spPr>
              <a:xfrm rot="5400000">
                <a:off x="1006591" y="1482518"/>
                <a:ext cx="298674" cy="370990"/>
              </a:xfrm>
              <a:prstGeom prst="triangle">
                <a:avLst/>
              </a:prstGeom>
              <a:solidFill>
                <a:srgbClr val="FF00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sp macro="" textlink="">
            <xdr:nvSpPr>
              <xdr:cNvPr id="237" name="テキスト ボックス 34">
                <a:extLst>
                  <a:ext uri="{FF2B5EF4-FFF2-40B4-BE49-F238E27FC236}">
                    <a16:creationId xmlns:a16="http://schemas.microsoft.com/office/drawing/2014/main" id="{00000000-0008-0000-0F00-0000ED000000}"/>
                  </a:ext>
                </a:extLst>
              </xdr:cNvPr>
              <xdr:cNvSpPr txBox="1"/>
            </xdr:nvSpPr>
            <xdr:spPr>
              <a:xfrm>
                <a:off x="757342" y="1360278"/>
                <a:ext cx="495998" cy="64296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700" b="1"/>
                  <a:t>G</a:t>
                </a:r>
              </a:p>
            </xdr:txBody>
          </xdr:sp>
        </xdr:grpSp>
        <xdr:sp macro="" textlink="">
          <xdr:nvSpPr>
            <xdr:cNvPr id="234" name="正方形/長方形 233">
              <a:extLst>
                <a:ext uri="{FF2B5EF4-FFF2-40B4-BE49-F238E27FC236}">
                  <a16:creationId xmlns:a16="http://schemas.microsoft.com/office/drawing/2014/main" id="{00000000-0008-0000-0F00-0000EA000000}"/>
                </a:ext>
              </a:extLst>
            </xdr:cNvPr>
            <xdr:cNvSpPr/>
          </xdr:nvSpPr>
          <xdr:spPr>
            <a:xfrm>
              <a:off x="934558" y="1518676"/>
              <a:ext cx="45719" cy="473861"/>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sp macro="" textlink="">
          <xdr:nvSpPr>
            <xdr:cNvPr id="235" name="楕円 234">
              <a:extLst>
                <a:ext uri="{FF2B5EF4-FFF2-40B4-BE49-F238E27FC236}">
                  <a16:creationId xmlns:a16="http://schemas.microsoft.com/office/drawing/2014/main" id="{00000000-0008-0000-0F00-0000EB000000}"/>
                </a:ext>
              </a:extLst>
            </xdr:cNvPr>
            <xdr:cNvSpPr/>
          </xdr:nvSpPr>
          <xdr:spPr>
            <a:xfrm>
              <a:off x="914409" y="1442369"/>
              <a:ext cx="86015" cy="86015"/>
            </a:xfrm>
            <a:prstGeom prst="ellipse">
              <a:avLst/>
            </a:prstGeom>
            <a:solidFill>
              <a:srgbClr val="FFFF00"/>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grpSp>
    </xdr:grpSp>
    <xdr:clientData/>
  </xdr:twoCellAnchor>
  <xdr:twoCellAnchor>
    <xdr:from>
      <xdr:col>9</xdr:col>
      <xdr:colOff>95250</xdr:colOff>
      <xdr:row>38</xdr:row>
      <xdr:rowOff>231537</xdr:rowOff>
    </xdr:from>
    <xdr:to>
      <xdr:col>15</xdr:col>
      <xdr:colOff>142875</xdr:colOff>
      <xdr:row>45</xdr:row>
      <xdr:rowOff>51237</xdr:rowOff>
    </xdr:to>
    <xdr:grpSp>
      <xdr:nvGrpSpPr>
        <xdr:cNvPr id="3" name="グループ化 2">
          <a:extLst>
            <a:ext uri="{FF2B5EF4-FFF2-40B4-BE49-F238E27FC236}">
              <a16:creationId xmlns:a16="http://schemas.microsoft.com/office/drawing/2014/main" id="{8C9F5C7E-DE5F-47E4-B909-E8A4E940954F}"/>
            </a:ext>
          </a:extLst>
        </xdr:cNvPr>
        <xdr:cNvGrpSpPr/>
      </xdr:nvGrpSpPr>
      <xdr:grpSpPr>
        <a:xfrm>
          <a:off x="3552825" y="9518412"/>
          <a:ext cx="1476375" cy="1486575"/>
          <a:chOff x="5329289" y="2447142"/>
          <a:chExt cx="1760675" cy="1762616"/>
        </a:xfrm>
      </xdr:grpSpPr>
      <xdr:sp macro="" textlink="">
        <xdr:nvSpPr>
          <xdr:cNvPr id="43" name="直方体 42">
            <a:extLst>
              <a:ext uri="{FF2B5EF4-FFF2-40B4-BE49-F238E27FC236}">
                <a16:creationId xmlns:a16="http://schemas.microsoft.com/office/drawing/2014/main" id="{6A6735B7-CBB3-91DA-A70E-432739C41B62}"/>
              </a:ext>
            </a:extLst>
          </xdr:cNvPr>
          <xdr:cNvSpPr/>
        </xdr:nvSpPr>
        <xdr:spPr>
          <a:xfrm rot="10800000">
            <a:off x="5329289" y="2447142"/>
            <a:ext cx="1760675" cy="1762616"/>
          </a:xfrm>
          <a:prstGeom prst="cube">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44" name="直方体 43">
            <a:extLst>
              <a:ext uri="{FF2B5EF4-FFF2-40B4-BE49-F238E27FC236}">
                <a16:creationId xmlns:a16="http://schemas.microsoft.com/office/drawing/2014/main" id="{AF9BCAAE-DE2A-8549-76A6-110A73F54B41}"/>
              </a:ext>
            </a:extLst>
          </xdr:cNvPr>
          <xdr:cNvSpPr/>
        </xdr:nvSpPr>
        <xdr:spPr>
          <a:xfrm>
            <a:off x="6263393" y="3231135"/>
            <a:ext cx="396335" cy="783258"/>
          </a:xfrm>
          <a:prstGeom prst="cube">
            <a:avLst>
              <a:gd name="adj" fmla="val 63181"/>
            </a:avLst>
          </a:prstGeom>
          <a:solidFill>
            <a:schemeClr val="accent4"/>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45" name="直方体 44">
            <a:extLst>
              <a:ext uri="{FF2B5EF4-FFF2-40B4-BE49-F238E27FC236}">
                <a16:creationId xmlns:a16="http://schemas.microsoft.com/office/drawing/2014/main" id="{9EE831D9-F1E8-9716-31D8-B5254D22BD8A}"/>
              </a:ext>
            </a:extLst>
          </xdr:cNvPr>
          <xdr:cNvSpPr/>
        </xdr:nvSpPr>
        <xdr:spPr>
          <a:xfrm>
            <a:off x="6408201" y="3529449"/>
            <a:ext cx="484410" cy="484944"/>
          </a:xfrm>
          <a:prstGeom prst="cube">
            <a:avLst>
              <a:gd name="adj" fmla="val 8662"/>
            </a:avLst>
          </a:prstGeom>
          <a:solidFill>
            <a:srgbClr val="6666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46" name="直方体 45">
            <a:extLst>
              <a:ext uri="{FF2B5EF4-FFF2-40B4-BE49-F238E27FC236}">
                <a16:creationId xmlns:a16="http://schemas.microsoft.com/office/drawing/2014/main" id="{88B808AB-933E-9237-B94B-F71667262618}"/>
              </a:ext>
            </a:extLst>
          </xdr:cNvPr>
          <xdr:cNvSpPr/>
        </xdr:nvSpPr>
        <xdr:spPr>
          <a:xfrm>
            <a:off x="6408201" y="3381867"/>
            <a:ext cx="484410" cy="191038"/>
          </a:xfrm>
          <a:prstGeom prst="cube">
            <a:avLst>
              <a:gd name="adj" fmla="val 23316"/>
            </a:avLst>
          </a:prstGeom>
          <a:solidFill>
            <a:schemeClr val="accent4"/>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grpSp>
        <xdr:nvGrpSpPr>
          <xdr:cNvPr id="47" name="グループ化 46">
            <a:extLst>
              <a:ext uri="{FF2B5EF4-FFF2-40B4-BE49-F238E27FC236}">
                <a16:creationId xmlns:a16="http://schemas.microsoft.com/office/drawing/2014/main" id="{77698178-9AC1-845F-7D4E-9DA07387306B}"/>
              </a:ext>
            </a:extLst>
          </xdr:cNvPr>
          <xdr:cNvGrpSpPr/>
        </xdr:nvGrpSpPr>
        <xdr:grpSpPr>
          <a:xfrm>
            <a:off x="5329289" y="3034952"/>
            <a:ext cx="1760675" cy="587811"/>
            <a:chOff x="409720" y="1059350"/>
            <a:chExt cx="4318000" cy="1440001"/>
          </a:xfrm>
        </xdr:grpSpPr>
        <xdr:sp macro="" textlink="">
          <xdr:nvSpPr>
            <xdr:cNvPr id="67" name="直方体 66">
              <a:extLst>
                <a:ext uri="{FF2B5EF4-FFF2-40B4-BE49-F238E27FC236}">
                  <a16:creationId xmlns:a16="http://schemas.microsoft.com/office/drawing/2014/main" id="{47A859D8-D402-8F57-7DDD-A0DFBC61F9E0}"/>
                </a:ext>
              </a:extLst>
            </xdr:cNvPr>
            <xdr:cNvSpPr/>
          </xdr:nvSpPr>
          <xdr:spPr>
            <a:xfrm>
              <a:off x="409720" y="1059351"/>
              <a:ext cx="4318000" cy="1440000"/>
            </a:xfrm>
            <a:prstGeom prst="cube">
              <a:avLst>
                <a:gd name="adj" fmla="val 74940"/>
              </a:avLst>
            </a:prstGeom>
            <a:solidFill>
              <a:schemeClr val="accent4"/>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68" name="平行四辺形 67">
              <a:extLst>
                <a:ext uri="{FF2B5EF4-FFF2-40B4-BE49-F238E27FC236}">
                  <a16:creationId xmlns:a16="http://schemas.microsoft.com/office/drawing/2014/main" id="{5B350569-139E-1261-4849-D9964D7F13F8}"/>
                </a:ext>
              </a:extLst>
            </xdr:cNvPr>
            <xdr:cNvSpPr/>
          </xdr:nvSpPr>
          <xdr:spPr>
            <a:xfrm>
              <a:off x="1128720" y="1059350"/>
              <a:ext cx="1439999" cy="360000"/>
            </a:xfrm>
            <a:prstGeom prst="parallelogram">
              <a:avLst>
                <a:gd name="adj" fmla="val 99745"/>
              </a:avLst>
            </a:prstGeom>
            <a:solidFill>
              <a:srgbClr val="6666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grpSp>
      <xdr:sp macro="" textlink="">
        <xdr:nvSpPr>
          <xdr:cNvPr id="48" name="直方体 47">
            <a:extLst>
              <a:ext uri="{FF2B5EF4-FFF2-40B4-BE49-F238E27FC236}">
                <a16:creationId xmlns:a16="http://schemas.microsoft.com/office/drawing/2014/main" id="{6C45D2CA-E870-DCC8-48D0-9F018E4B308D}"/>
              </a:ext>
            </a:extLst>
          </xdr:cNvPr>
          <xdr:cNvSpPr/>
        </xdr:nvSpPr>
        <xdr:spPr>
          <a:xfrm>
            <a:off x="5467235" y="2696553"/>
            <a:ext cx="631200" cy="631897"/>
          </a:xfrm>
          <a:prstGeom prst="cube">
            <a:avLst>
              <a:gd name="adj" fmla="val 8662"/>
            </a:avLst>
          </a:prstGeom>
          <a:solidFill>
            <a:srgbClr val="FFC000"/>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49" name="直方体 48">
            <a:extLst>
              <a:ext uri="{FF2B5EF4-FFF2-40B4-BE49-F238E27FC236}">
                <a16:creationId xmlns:a16="http://schemas.microsoft.com/office/drawing/2014/main" id="{A50277CF-AA57-3CC2-9898-D18C4F044DD3}"/>
              </a:ext>
            </a:extLst>
          </xdr:cNvPr>
          <xdr:cNvSpPr/>
        </xdr:nvSpPr>
        <xdr:spPr>
          <a:xfrm>
            <a:off x="5750615" y="2889576"/>
            <a:ext cx="293582" cy="587810"/>
          </a:xfrm>
          <a:prstGeom prst="cube">
            <a:avLst>
              <a:gd name="adj" fmla="val 49673"/>
            </a:avLst>
          </a:prstGeom>
          <a:solidFill>
            <a:srgbClr val="FF00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50" name="直方体 49">
            <a:extLst>
              <a:ext uri="{FF2B5EF4-FFF2-40B4-BE49-F238E27FC236}">
                <a16:creationId xmlns:a16="http://schemas.microsoft.com/office/drawing/2014/main" id="{7C3026D2-DCA5-91D6-CA5F-1D82996726D8}"/>
              </a:ext>
            </a:extLst>
          </xdr:cNvPr>
          <xdr:cNvSpPr/>
        </xdr:nvSpPr>
        <xdr:spPr>
          <a:xfrm>
            <a:off x="5750615" y="2751631"/>
            <a:ext cx="293582" cy="293906"/>
          </a:xfrm>
          <a:prstGeom prst="cube">
            <a:avLst>
              <a:gd name="adj" fmla="val 48820"/>
            </a:avLst>
          </a:prstGeom>
          <a:solidFill>
            <a:srgbClr val="FFC000"/>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51" name="直方体 50">
            <a:extLst>
              <a:ext uri="{FF2B5EF4-FFF2-40B4-BE49-F238E27FC236}">
                <a16:creationId xmlns:a16="http://schemas.microsoft.com/office/drawing/2014/main" id="{08977C50-398E-912C-1F29-24131AA1BE9E}"/>
              </a:ext>
            </a:extLst>
          </xdr:cNvPr>
          <xdr:cNvSpPr/>
        </xdr:nvSpPr>
        <xdr:spPr>
          <a:xfrm>
            <a:off x="6744577" y="2964712"/>
            <a:ext cx="337619" cy="161648"/>
          </a:xfrm>
          <a:prstGeom prst="cube">
            <a:avLst>
              <a:gd name="adj" fmla="val 53581"/>
            </a:avLst>
          </a:prstGeom>
          <a:solidFill>
            <a:srgbClr val="FF00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52" name="直方体 51">
            <a:extLst>
              <a:ext uri="{FF2B5EF4-FFF2-40B4-BE49-F238E27FC236}">
                <a16:creationId xmlns:a16="http://schemas.microsoft.com/office/drawing/2014/main" id="{8AF96AFA-76DD-6AF4-AC99-716E4E9E6D15}"/>
              </a:ext>
            </a:extLst>
          </xdr:cNvPr>
          <xdr:cNvSpPr/>
        </xdr:nvSpPr>
        <xdr:spPr>
          <a:xfrm>
            <a:off x="5329289" y="2447142"/>
            <a:ext cx="1760675" cy="1762616"/>
          </a:xfrm>
          <a:prstGeom prst="cub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53" name="直方体 52">
            <a:extLst>
              <a:ext uri="{FF2B5EF4-FFF2-40B4-BE49-F238E27FC236}">
                <a16:creationId xmlns:a16="http://schemas.microsoft.com/office/drawing/2014/main" id="{4D46E5F6-CD55-EED1-D162-77B7C9247290}"/>
              </a:ext>
            </a:extLst>
          </xdr:cNvPr>
          <xdr:cNvSpPr/>
        </xdr:nvSpPr>
        <xdr:spPr>
          <a:xfrm>
            <a:off x="6279383" y="3013901"/>
            <a:ext cx="161470" cy="161648"/>
          </a:xfrm>
          <a:prstGeom prst="cube">
            <a:avLst/>
          </a:prstGeom>
          <a:solidFill>
            <a:schemeClr val="accent2">
              <a:lumMod val="75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54" name="直方体 53">
            <a:extLst>
              <a:ext uri="{FF2B5EF4-FFF2-40B4-BE49-F238E27FC236}">
                <a16:creationId xmlns:a16="http://schemas.microsoft.com/office/drawing/2014/main" id="{0E2D08E4-8B02-A78C-2770-39E24ECF2746}"/>
              </a:ext>
            </a:extLst>
          </xdr:cNvPr>
          <xdr:cNvSpPr/>
        </xdr:nvSpPr>
        <xdr:spPr>
          <a:xfrm>
            <a:off x="5329289" y="4039779"/>
            <a:ext cx="161470" cy="161648"/>
          </a:xfrm>
          <a:prstGeom prst="cube">
            <a:avLst/>
          </a:prstGeom>
          <a:solidFill>
            <a:schemeClr val="accent2">
              <a:lumMod val="75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grpSp>
        <xdr:nvGrpSpPr>
          <xdr:cNvPr id="55" name="グループ化 54">
            <a:extLst>
              <a:ext uri="{FF2B5EF4-FFF2-40B4-BE49-F238E27FC236}">
                <a16:creationId xmlns:a16="http://schemas.microsoft.com/office/drawing/2014/main" id="{F971B3E3-3982-1579-4DC1-B6DCB12B7D5F}"/>
              </a:ext>
            </a:extLst>
          </xdr:cNvPr>
          <xdr:cNvGrpSpPr/>
        </xdr:nvGrpSpPr>
        <xdr:grpSpPr>
          <a:xfrm>
            <a:off x="6886515" y="3603077"/>
            <a:ext cx="173794" cy="211987"/>
            <a:chOff x="3217288" y="2083222"/>
            <a:chExt cx="547994" cy="633478"/>
          </a:xfrm>
        </xdr:grpSpPr>
        <xdr:grpSp>
          <xdr:nvGrpSpPr>
            <xdr:cNvPr id="62" name="グループ化 61">
              <a:extLst>
                <a:ext uri="{FF2B5EF4-FFF2-40B4-BE49-F238E27FC236}">
                  <a16:creationId xmlns:a16="http://schemas.microsoft.com/office/drawing/2014/main" id="{8C6F6F56-3BC3-FA97-C3E0-866F51B645B6}"/>
                </a:ext>
              </a:extLst>
            </xdr:cNvPr>
            <xdr:cNvGrpSpPr/>
          </xdr:nvGrpSpPr>
          <xdr:grpSpPr>
            <a:xfrm>
              <a:off x="3217288" y="2083222"/>
              <a:ext cx="547994" cy="615246"/>
              <a:chOff x="3217288" y="2083222"/>
              <a:chExt cx="547994" cy="615246"/>
            </a:xfrm>
          </xdr:grpSpPr>
          <xdr:sp macro="" textlink="">
            <xdr:nvSpPr>
              <xdr:cNvPr id="65" name="二等辺三角形 64">
                <a:extLst>
                  <a:ext uri="{FF2B5EF4-FFF2-40B4-BE49-F238E27FC236}">
                    <a16:creationId xmlns:a16="http://schemas.microsoft.com/office/drawing/2014/main" id="{71C520EE-B07C-E973-A49D-13D7CAB40214}"/>
                  </a:ext>
                </a:extLst>
              </xdr:cNvPr>
              <xdr:cNvSpPr/>
            </xdr:nvSpPr>
            <xdr:spPr>
              <a:xfrm rot="5400000">
                <a:off x="3430450" y="2206681"/>
                <a:ext cx="298674" cy="370990"/>
              </a:xfrm>
              <a:prstGeom prst="triangle">
                <a:avLst/>
              </a:prstGeom>
              <a:solidFill>
                <a:srgbClr val="6666FF"/>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p>
            </xdr:txBody>
          </xdr:sp>
          <xdr:sp macro="" textlink="">
            <xdr:nvSpPr>
              <xdr:cNvPr id="66" name="テキスト ボックス 34">
                <a:extLst>
                  <a:ext uri="{FF2B5EF4-FFF2-40B4-BE49-F238E27FC236}">
                    <a16:creationId xmlns:a16="http://schemas.microsoft.com/office/drawing/2014/main" id="{820E6543-809B-1834-AF02-6F76AC6C4FFB}"/>
                  </a:ext>
                </a:extLst>
              </xdr:cNvPr>
              <xdr:cNvSpPr txBox="1"/>
            </xdr:nvSpPr>
            <xdr:spPr>
              <a:xfrm>
                <a:off x="3217288" y="2083222"/>
                <a:ext cx="495995" cy="61524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700" b="1"/>
                  <a:t>S</a:t>
                </a:r>
              </a:p>
            </xdr:txBody>
          </xdr:sp>
        </xdr:grpSp>
        <xdr:sp macro="" textlink="">
          <xdr:nvSpPr>
            <xdr:cNvPr id="63" name="正方形/長方形 62">
              <a:extLst>
                <a:ext uri="{FF2B5EF4-FFF2-40B4-BE49-F238E27FC236}">
                  <a16:creationId xmlns:a16="http://schemas.microsoft.com/office/drawing/2014/main" id="{441095C3-4645-23FE-638C-5417D5854442}"/>
                </a:ext>
              </a:extLst>
            </xdr:cNvPr>
            <xdr:cNvSpPr/>
          </xdr:nvSpPr>
          <xdr:spPr>
            <a:xfrm>
              <a:off x="3358417" y="2242839"/>
              <a:ext cx="45719" cy="473861"/>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p>
          </xdr:txBody>
        </xdr:sp>
        <xdr:sp macro="" textlink="">
          <xdr:nvSpPr>
            <xdr:cNvPr id="64" name="楕円 63">
              <a:extLst>
                <a:ext uri="{FF2B5EF4-FFF2-40B4-BE49-F238E27FC236}">
                  <a16:creationId xmlns:a16="http://schemas.microsoft.com/office/drawing/2014/main" id="{BD374CFC-A915-FE26-C6F5-B111E27FE447}"/>
                </a:ext>
              </a:extLst>
            </xdr:cNvPr>
            <xdr:cNvSpPr/>
          </xdr:nvSpPr>
          <xdr:spPr>
            <a:xfrm>
              <a:off x="3338268" y="2166532"/>
              <a:ext cx="86015" cy="86015"/>
            </a:xfrm>
            <a:prstGeom prst="ellipse">
              <a:avLst/>
            </a:prstGeom>
            <a:solidFill>
              <a:srgbClr val="FFFF00"/>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p>
          </xdr:txBody>
        </xdr:sp>
      </xdr:grpSp>
      <xdr:grpSp>
        <xdr:nvGrpSpPr>
          <xdr:cNvPr id="56" name="グループ化 55">
            <a:extLst>
              <a:ext uri="{FF2B5EF4-FFF2-40B4-BE49-F238E27FC236}">
                <a16:creationId xmlns:a16="http://schemas.microsoft.com/office/drawing/2014/main" id="{0376F5BD-97C2-65B3-DD7C-81F4826EA032}"/>
              </a:ext>
            </a:extLst>
          </xdr:cNvPr>
          <xdr:cNvGrpSpPr/>
        </xdr:nvGrpSpPr>
        <xdr:grpSpPr>
          <a:xfrm>
            <a:off x="5522099" y="3201931"/>
            <a:ext cx="176169" cy="205885"/>
            <a:chOff x="757342" y="1360278"/>
            <a:chExt cx="584081" cy="642966"/>
          </a:xfrm>
        </xdr:grpSpPr>
        <xdr:grpSp>
          <xdr:nvGrpSpPr>
            <xdr:cNvPr id="57" name="グループ化 56">
              <a:extLst>
                <a:ext uri="{FF2B5EF4-FFF2-40B4-BE49-F238E27FC236}">
                  <a16:creationId xmlns:a16="http://schemas.microsoft.com/office/drawing/2014/main" id="{9A568FF7-6534-B085-616D-2E3361C04241}"/>
                </a:ext>
              </a:extLst>
            </xdr:cNvPr>
            <xdr:cNvGrpSpPr/>
          </xdr:nvGrpSpPr>
          <xdr:grpSpPr>
            <a:xfrm>
              <a:off x="757342" y="1360278"/>
              <a:ext cx="584081" cy="642966"/>
              <a:chOff x="757342" y="1360278"/>
              <a:chExt cx="584081" cy="642966"/>
            </a:xfrm>
          </xdr:grpSpPr>
          <xdr:sp macro="" textlink="">
            <xdr:nvSpPr>
              <xdr:cNvPr id="60" name="二等辺三角形 59">
                <a:extLst>
                  <a:ext uri="{FF2B5EF4-FFF2-40B4-BE49-F238E27FC236}">
                    <a16:creationId xmlns:a16="http://schemas.microsoft.com/office/drawing/2014/main" id="{AD7B08B6-38BE-389D-7843-C82172983323}"/>
                  </a:ext>
                </a:extLst>
              </xdr:cNvPr>
              <xdr:cNvSpPr/>
            </xdr:nvSpPr>
            <xdr:spPr>
              <a:xfrm rot="5400000">
                <a:off x="1006591" y="1482518"/>
                <a:ext cx="298674" cy="370990"/>
              </a:xfrm>
              <a:prstGeom prst="triangle">
                <a:avLst/>
              </a:prstGeom>
              <a:solidFill>
                <a:srgbClr val="FF00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sp macro="" textlink="">
            <xdr:nvSpPr>
              <xdr:cNvPr id="61" name="テキスト ボックス 34">
                <a:extLst>
                  <a:ext uri="{FF2B5EF4-FFF2-40B4-BE49-F238E27FC236}">
                    <a16:creationId xmlns:a16="http://schemas.microsoft.com/office/drawing/2014/main" id="{B0EEB27D-D526-9A09-FD31-0DA6226CC990}"/>
                  </a:ext>
                </a:extLst>
              </xdr:cNvPr>
              <xdr:cNvSpPr txBox="1"/>
            </xdr:nvSpPr>
            <xdr:spPr>
              <a:xfrm>
                <a:off x="757342" y="1360278"/>
                <a:ext cx="495998" cy="64296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700" b="1"/>
                  <a:t>G</a:t>
                </a:r>
              </a:p>
            </xdr:txBody>
          </xdr:sp>
        </xdr:grpSp>
        <xdr:sp macro="" textlink="">
          <xdr:nvSpPr>
            <xdr:cNvPr id="58" name="正方形/長方形 57">
              <a:extLst>
                <a:ext uri="{FF2B5EF4-FFF2-40B4-BE49-F238E27FC236}">
                  <a16:creationId xmlns:a16="http://schemas.microsoft.com/office/drawing/2014/main" id="{75987F77-5622-F6A6-1855-46B045DE48C3}"/>
                </a:ext>
              </a:extLst>
            </xdr:cNvPr>
            <xdr:cNvSpPr/>
          </xdr:nvSpPr>
          <xdr:spPr>
            <a:xfrm>
              <a:off x="934558" y="1518676"/>
              <a:ext cx="45719" cy="473861"/>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sp macro="" textlink="">
          <xdr:nvSpPr>
            <xdr:cNvPr id="59" name="楕円 58">
              <a:extLst>
                <a:ext uri="{FF2B5EF4-FFF2-40B4-BE49-F238E27FC236}">
                  <a16:creationId xmlns:a16="http://schemas.microsoft.com/office/drawing/2014/main" id="{39F05862-F0E2-0C2A-2AD3-26C80D94C34C}"/>
                </a:ext>
              </a:extLst>
            </xdr:cNvPr>
            <xdr:cNvSpPr/>
          </xdr:nvSpPr>
          <xdr:spPr>
            <a:xfrm>
              <a:off x="914409" y="1442369"/>
              <a:ext cx="86015" cy="86015"/>
            </a:xfrm>
            <a:prstGeom prst="ellipse">
              <a:avLst/>
            </a:prstGeom>
            <a:solidFill>
              <a:srgbClr val="FFFF00"/>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grpSp>
    </xdr:grpSp>
    <xdr:clientData/>
  </xdr:twoCellAnchor>
  <xdr:twoCellAnchor>
    <xdr:from>
      <xdr:col>5</xdr:col>
      <xdr:colOff>104776</xdr:colOff>
      <xdr:row>46</xdr:row>
      <xdr:rowOff>104775</xdr:rowOff>
    </xdr:from>
    <xdr:to>
      <xdr:col>17</xdr:col>
      <xdr:colOff>142876</xdr:colOff>
      <xdr:row>51</xdr:row>
      <xdr:rowOff>57150</xdr:rowOff>
    </xdr:to>
    <xdr:sp macro="" textlink="">
      <xdr:nvSpPr>
        <xdr:cNvPr id="69" name="吹き出し: 四角形 68">
          <a:extLst>
            <a:ext uri="{FF2B5EF4-FFF2-40B4-BE49-F238E27FC236}">
              <a16:creationId xmlns:a16="http://schemas.microsoft.com/office/drawing/2014/main" id="{F6F453DD-E2BA-43AC-BE46-1EE009FF6381}"/>
            </a:ext>
          </a:extLst>
        </xdr:cNvPr>
        <xdr:cNvSpPr/>
      </xdr:nvSpPr>
      <xdr:spPr>
        <a:xfrm>
          <a:off x="2609851" y="11296650"/>
          <a:ext cx="2895600" cy="1143000"/>
        </a:xfrm>
        <a:prstGeom prst="wedgeRectCallout">
          <a:avLst>
            <a:gd name="adj1" fmla="val -10963"/>
            <a:gd name="adj2" fmla="val -58764"/>
          </a:avLst>
        </a:prstGeom>
        <a:solidFill>
          <a:schemeClr val="accent4">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エリア</a:t>
          </a:r>
          <a:r>
            <a:rPr kumimoji="1" lang="en-US" altLang="ja-JP" sz="800">
              <a:solidFill>
                <a:schemeClr val="tx1"/>
              </a:solidFill>
            </a:rPr>
            <a:t>A</a:t>
          </a:r>
        </a:p>
        <a:p>
          <a:r>
            <a:rPr kumimoji="1" lang="ja-JP" altLang="ja-JP" sz="800" b="1" u="sng">
              <a:solidFill>
                <a:schemeClr val="tx1"/>
              </a:solidFill>
              <a:effectLst/>
              <a:latin typeface="+mn-lt"/>
              <a:ea typeface="+mn-ea"/>
              <a:cs typeface="+mn-cs"/>
            </a:rPr>
            <a:t>▼役割</a:t>
          </a:r>
          <a:endParaRPr lang="ja-JP" altLang="ja-JP" sz="800">
            <a:solidFill>
              <a:schemeClr val="tx1"/>
            </a:solidFill>
            <a:effectLst/>
          </a:endParaRPr>
        </a:p>
        <a:p>
          <a:r>
            <a:rPr kumimoji="1" lang="ja-JP" altLang="ja-JP" sz="800">
              <a:solidFill>
                <a:schemeClr val="tx1"/>
              </a:solidFill>
              <a:effectLst/>
              <a:latin typeface="+mn-lt"/>
              <a:ea typeface="+mn-ea"/>
              <a:cs typeface="+mn-cs"/>
            </a:rPr>
            <a:t>・ステージの回転について教える</a:t>
          </a:r>
          <a:endParaRPr lang="ja-JP" altLang="ja-JP" sz="800">
            <a:solidFill>
              <a:schemeClr val="tx1"/>
            </a:solidFill>
            <a:effectLst/>
          </a:endParaRPr>
        </a:p>
        <a:p>
          <a:r>
            <a:rPr kumimoji="1" lang="ja-JP" altLang="ja-JP" sz="800">
              <a:solidFill>
                <a:schemeClr val="tx1"/>
              </a:solidFill>
              <a:effectLst/>
              <a:latin typeface="+mn-lt"/>
              <a:ea typeface="+mn-ea"/>
              <a:cs typeface="+mn-cs"/>
            </a:rPr>
            <a:t>・プレイヤーの持ち上げ＆段ボールの挙動について教える</a:t>
          </a:r>
          <a:endParaRPr lang="ja-JP" altLang="ja-JP" sz="800">
            <a:solidFill>
              <a:schemeClr val="tx1"/>
            </a:solidFill>
            <a:effectLst/>
          </a:endParaRPr>
        </a:p>
        <a:p>
          <a:r>
            <a:rPr kumimoji="1" lang="ja-JP" altLang="ja-JP" sz="800">
              <a:solidFill>
                <a:schemeClr val="tx1"/>
              </a:solidFill>
              <a:effectLst/>
              <a:latin typeface="+mn-lt"/>
              <a:ea typeface="+mn-ea"/>
              <a:cs typeface="+mn-cs"/>
            </a:rPr>
            <a:t>・自動ドアとスイッチドアの違いについて教える</a:t>
          </a:r>
          <a:endParaRPr lang="ja-JP" altLang="ja-JP" sz="800">
            <a:solidFill>
              <a:schemeClr val="tx1"/>
            </a:solidFill>
            <a:effectLst/>
          </a:endParaRPr>
        </a:p>
        <a:p>
          <a:pPr algn="l"/>
          <a:endParaRPr kumimoji="1" lang="ja-JP" altLang="en-US" sz="800">
            <a:solidFill>
              <a:schemeClr val="tx1"/>
            </a:solidFill>
          </a:endParaRPr>
        </a:p>
      </xdr:txBody>
    </xdr:sp>
    <xdr:clientData/>
  </xdr:twoCellAnchor>
  <xdr:twoCellAnchor>
    <xdr:from>
      <xdr:col>25</xdr:col>
      <xdr:colOff>107837</xdr:colOff>
      <xdr:row>6</xdr:row>
      <xdr:rowOff>2409</xdr:rowOff>
    </xdr:from>
    <xdr:to>
      <xdr:col>26</xdr:col>
      <xdr:colOff>119062</xdr:colOff>
      <xdr:row>7</xdr:row>
      <xdr:rowOff>34756</xdr:rowOff>
    </xdr:to>
    <xdr:sp macro="" textlink="">
      <xdr:nvSpPr>
        <xdr:cNvPr id="70" name="乗算記号 69">
          <a:extLst>
            <a:ext uri="{FF2B5EF4-FFF2-40B4-BE49-F238E27FC236}">
              <a16:creationId xmlns:a16="http://schemas.microsoft.com/office/drawing/2014/main" id="{FA40ECE6-A967-4874-997E-0842541D8886}"/>
            </a:ext>
          </a:extLst>
        </xdr:cNvPr>
        <xdr:cNvSpPr/>
      </xdr:nvSpPr>
      <xdr:spPr>
        <a:xfrm>
          <a:off x="8327912" y="1669284"/>
          <a:ext cx="249350"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190501</xdr:colOff>
      <xdr:row>33</xdr:row>
      <xdr:rowOff>228600</xdr:rowOff>
    </xdr:from>
    <xdr:to>
      <xdr:col>19</xdr:col>
      <xdr:colOff>95250</xdr:colOff>
      <xdr:row>37</xdr:row>
      <xdr:rowOff>219074</xdr:rowOff>
    </xdr:to>
    <xdr:sp macro="" textlink="">
      <xdr:nvSpPr>
        <xdr:cNvPr id="4" name="吹き出し: 四角形 3">
          <a:extLst>
            <a:ext uri="{FF2B5EF4-FFF2-40B4-BE49-F238E27FC236}">
              <a16:creationId xmlns:a16="http://schemas.microsoft.com/office/drawing/2014/main" id="{F33E481C-468D-4FE3-8867-F2FF9EB9FE21}"/>
            </a:ext>
          </a:extLst>
        </xdr:cNvPr>
        <xdr:cNvSpPr/>
      </xdr:nvSpPr>
      <xdr:spPr>
        <a:xfrm>
          <a:off x="2695576" y="8324850"/>
          <a:ext cx="3238499" cy="942974"/>
        </a:xfrm>
        <a:prstGeom prst="wedgeRectCallout">
          <a:avLst>
            <a:gd name="adj1" fmla="val -19343"/>
            <a:gd name="adj2" fmla="val 64799"/>
          </a:avLst>
        </a:prstGeom>
        <a:solidFill>
          <a:schemeClr val="accent5">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エリア</a:t>
          </a:r>
          <a:r>
            <a:rPr kumimoji="1" lang="en-US" altLang="ja-JP" sz="800">
              <a:solidFill>
                <a:schemeClr val="tx1"/>
              </a:solidFill>
            </a:rPr>
            <a:t>B</a:t>
          </a:r>
        </a:p>
        <a:p>
          <a:r>
            <a:rPr kumimoji="1" lang="ja-JP" altLang="ja-JP" sz="800" b="1" u="sng">
              <a:solidFill>
                <a:schemeClr val="tx1"/>
              </a:solidFill>
              <a:effectLst/>
              <a:latin typeface="+mn-lt"/>
              <a:ea typeface="+mn-ea"/>
              <a:cs typeface="+mn-cs"/>
            </a:rPr>
            <a:t>▼役割</a:t>
          </a:r>
          <a:endParaRPr kumimoji="1" lang="en-US" altLang="ja-JP" sz="800" b="1" u="sng">
            <a:solidFill>
              <a:schemeClr val="tx1"/>
            </a:solidFill>
            <a:effectLst/>
            <a:latin typeface="+mn-lt"/>
            <a:ea typeface="+mn-ea"/>
            <a:cs typeface="+mn-cs"/>
          </a:endParaRPr>
        </a:p>
        <a:p>
          <a:r>
            <a:rPr kumimoji="1" lang="ja-JP" altLang="ja-JP" sz="800">
              <a:solidFill>
                <a:schemeClr val="tx1"/>
              </a:solidFill>
              <a:effectLst/>
              <a:latin typeface="+mn-lt"/>
              <a:ea typeface="+mn-ea"/>
              <a:cs typeface="+mn-cs"/>
            </a:rPr>
            <a:t>・自動ドアとスイッチドアの違いについて教える</a:t>
          </a:r>
          <a:endParaRPr kumimoji="1" lang="en-US" altLang="ja-JP" sz="800">
            <a:solidFill>
              <a:schemeClr val="tx1"/>
            </a:solidFill>
            <a:effectLst/>
            <a:latin typeface="+mn-lt"/>
            <a:ea typeface="+mn-ea"/>
            <a:cs typeface="+mn-cs"/>
          </a:endParaRPr>
        </a:p>
        <a:p>
          <a:r>
            <a:rPr kumimoji="1" lang="ja-JP" altLang="en-US" sz="800">
              <a:solidFill>
                <a:schemeClr val="tx1"/>
              </a:solidFill>
              <a:effectLst/>
              <a:latin typeface="+mn-lt"/>
              <a:ea typeface="+mn-ea"/>
              <a:cs typeface="+mn-cs"/>
            </a:rPr>
            <a:t>・ゲームクリアについて教える。ゲームの目的を明確にさせる。</a:t>
          </a:r>
          <a:endParaRPr lang="ja-JP" altLang="ja-JP" sz="800">
            <a:solidFill>
              <a:schemeClr val="tx1"/>
            </a:solidFill>
            <a:effectLst/>
          </a:endParaRPr>
        </a:p>
        <a:p>
          <a:pPr algn="l"/>
          <a:endParaRPr kumimoji="1" lang="ja-JP" altLang="en-US" sz="800">
            <a:solidFill>
              <a:schemeClr val="tx1"/>
            </a:solidFill>
          </a:endParaRPr>
        </a:p>
      </xdr:txBody>
    </xdr:sp>
    <xdr:clientData/>
  </xdr:twoCellAnchor>
  <xdr:twoCellAnchor>
    <xdr:from>
      <xdr:col>22</xdr:col>
      <xdr:colOff>38101</xdr:colOff>
      <xdr:row>11</xdr:row>
      <xdr:rowOff>8380</xdr:rowOff>
    </xdr:from>
    <xdr:to>
      <xdr:col>28</xdr:col>
      <xdr:colOff>95251</xdr:colOff>
      <xdr:row>17</xdr:row>
      <xdr:rowOff>67168</xdr:rowOff>
    </xdr:to>
    <xdr:grpSp>
      <xdr:nvGrpSpPr>
        <xdr:cNvPr id="5" name="グループ化 4">
          <a:extLst>
            <a:ext uri="{FF2B5EF4-FFF2-40B4-BE49-F238E27FC236}">
              <a16:creationId xmlns:a16="http://schemas.microsoft.com/office/drawing/2014/main" id="{D7BCDE28-EE63-D50F-3FC2-53E3F313C85B}"/>
            </a:ext>
          </a:extLst>
        </xdr:cNvPr>
        <xdr:cNvGrpSpPr/>
      </xdr:nvGrpSpPr>
      <xdr:grpSpPr>
        <a:xfrm>
          <a:off x="6591301" y="2865880"/>
          <a:ext cx="1485900" cy="1487538"/>
          <a:chOff x="3369494" y="516951"/>
          <a:chExt cx="5453011" cy="5459022"/>
        </a:xfrm>
      </xdr:grpSpPr>
      <xdr:sp macro="" textlink="">
        <xdr:nvSpPr>
          <xdr:cNvPr id="6" name="直方体 5">
            <a:extLst>
              <a:ext uri="{FF2B5EF4-FFF2-40B4-BE49-F238E27FC236}">
                <a16:creationId xmlns:a16="http://schemas.microsoft.com/office/drawing/2014/main" id="{F32D6594-1127-07E5-ABEB-AE12000FA0ED}"/>
              </a:ext>
            </a:extLst>
          </xdr:cNvPr>
          <xdr:cNvSpPr/>
        </xdr:nvSpPr>
        <xdr:spPr>
          <a:xfrm rot="10800000">
            <a:off x="3369494" y="516951"/>
            <a:ext cx="5453011" cy="5459022"/>
          </a:xfrm>
          <a:prstGeom prst="cube">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7" name="直方体 6">
            <a:extLst>
              <a:ext uri="{FF2B5EF4-FFF2-40B4-BE49-F238E27FC236}">
                <a16:creationId xmlns:a16="http://schemas.microsoft.com/office/drawing/2014/main" id="{6E3804CD-8F95-1843-CC0E-2017DED690A4}"/>
              </a:ext>
            </a:extLst>
          </xdr:cNvPr>
          <xdr:cNvSpPr/>
        </xdr:nvSpPr>
        <xdr:spPr>
          <a:xfrm>
            <a:off x="3964775" y="2945063"/>
            <a:ext cx="2543132" cy="2425839"/>
          </a:xfrm>
          <a:prstGeom prst="cube">
            <a:avLst>
              <a:gd name="adj" fmla="val 10173"/>
            </a:avLst>
          </a:prstGeom>
          <a:solidFill>
            <a:srgbClr val="7F7F7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8" name="直方体 7">
            <a:extLst>
              <a:ext uri="{FF2B5EF4-FFF2-40B4-BE49-F238E27FC236}">
                <a16:creationId xmlns:a16="http://schemas.microsoft.com/office/drawing/2014/main" id="{45735113-143D-E603-9E56-289BD16ED892}"/>
              </a:ext>
            </a:extLst>
          </xdr:cNvPr>
          <xdr:cNvSpPr/>
        </xdr:nvSpPr>
        <xdr:spPr>
          <a:xfrm>
            <a:off x="6262520" y="2945066"/>
            <a:ext cx="1227495" cy="2425839"/>
          </a:xfrm>
          <a:prstGeom prst="cube">
            <a:avLst>
              <a:gd name="adj" fmla="val 63181"/>
            </a:avLst>
          </a:prstGeom>
          <a:solidFill>
            <a:schemeClr val="accent4"/>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9" name="直方体 8">
            <a:extLst>
              <a:ext uri="{FF2B5EF4-FFF2-40B4-BE49-F238E27FC236}">
                <a16:creationId xmlns:a16="http://schemas.microsoft.com/office/drawing/2014/main" id="{1F09BE6C-6DE3-E33A-BCA1-1E20284BFE7A}"/>
              </a:ext>
            </a:extLst>
          </xdr:cNvPr>
          <xdr:cNvSpPr/>
        </xdr:nvSpPr>
        <xdr:spPr>
          <a:xfrm>
            <a:off x="6711007" y="3868979"/>
            <a:ext cx="1500273" cy="1501927"/>
          </a:xfrm>
          <a:prstGeom prst="cube">
            <a:avLst>
              <a:gd name="adj" fmla="val 8662"/>
            </a:avLst>
          </a:prstGeom>
          <a:solidFill>
            <a:srgbClr val="6666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10" name="直方体 9">
            <a:extLst>
              <a:ext uri="{FF2B5EF4-FFF2-40B4-BE49-F238E27FC236}">
                <a16:creationId xmlns:a16="http://schemas.microsoft.com/office/drawing/2014/main" id="{C94FB694-1CFE-D998-E632-9E2073645CFE}"/>
              </a:ext>
            </a:extLst>
          </xdr:cNvPr>
          <xdr:cNvSpPr/>
        </xdr:nvSpPr>
        <xdr:spPr>
          <a:xfrm>
            <a:off x="6711007" y="3411901"/>
            <a:ext cx="1500273" cy="591666"/>
          </a:xfrm>
          <a:prstGeom prst="cube">
            <a:avLst>
              <a:gd name="adj" fmla="val 23316"/>
            </a:avLst>
          </a:prstGeom>
          <a:solidFill>
            <a:schemeClr val="accent4"/>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grpSp>
        <xdr:nvGrpSpPr>
          <xdr:cNvPr id="11" name="グループ化 10">
            <a:extLst>
              <a:ext uri="{FF2B5EF4-FFF2-40B4-BE49-F238E27FC236}">
                <a16:creationId xmlns:a16="http://schemas.microsoft.com/office/drawing/2014/main" id="{9ECFEA04-A933-1FB1-5181-8833E35D2173}"/>
              </a:ext>
            </a:extLst>
          </xdr:cNvPr>
          <xdr:cNvGrpSpPr/>
        </xdr:nvGrpSpPr>
        <xdr:grpSpPr>
          <a:xfrm>
            <a:off x="3369494" y="2337465"/>
            <a:ext cx="5453011" cy="1820517"/>
            <a:chOff x="409720" y="1059350"/>
            <a:chExt cx="4318000" cy="1440001"/>
          </a:xfrm>
        </xdr:grpSpPr>
        <xdr:sp macro="" textlink="">
          <xdr:nvSpPr>
            <xdr:cNvPr id="73" name="直方体 72">
              <a:extLst>
                <a:ext uri="{FF2B5EF4-FFF2-40B4-BE49-F238E27FC236}">
                  <a16:creationId xmlns:a16="http://schemas.microsoft.com/office/drawing/2014/main" id="{72C9180F-C3C3-C1EA-F5E7-24D6DAF2493D}"/>
                </a:ext>
              </a:extLst>
            </xdr:cNvPr>
            <xdr:cNvSpPr/>
          </xdr:nvSpPr>
          <xdr:spPr>
            <a:xfrm>
              <a:off x="409720" y="1059351"/>
              <a:ext cx="4318000" cy="1440000"/>
            </a:xfrm>
            <a:prstGeom prst="cube">
              <a:avLst>
                <a:gd name="adj" fmla="val 74940"/>
              </a:avLst>
            </a:prstGeom>
            <a:solidFill>
              <a:schemeClr val="accent4"/>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74" name="平行四辺形 73">
              <a:extLst>
                <a:ext uri="{FF2B5EF4-FFF2-40B4-BE49-F238E27FC236}">
                  <a16:creationId xmlns:a16="http://schemas.microsoft.com/office/drawing/2014/main" id="{048C0EB8-1D92-59F4-7DFC-34D2C9E2FB41}"/>
                </a:ext>
              </a:extLst>
            </xdr:cNvPr>
            <xdr:cNvSpPr/>
          </xdr:nvSpPr>
          <xdr:spPr>
            <a:xfrm>
              <a:off x="1128720" y="1059350"/>
              <a:ext cx="1439999" cy="360000"/>
            </a:xfrm>
            <a:prstGeom prst="parallelogram">
              <a:avLst>
                <a:gd name="adj" fmla="val 99745"/>
              </a:avLst>
            </a:prstGeom>
            <a:solidFill>
              <a:srgbClr val="6666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grpSp>
      <xdr:sp macro="" textlink="">
        <xdr:nvSpPr>
          <xdr:cNvPr id="12" name="直方体 11">
            <a:extLst>
              <a:ext uri="{FF2B5EF4-FFF2-40B4-BE49-F238E27FC236}">
                <a16:creationId xmlns:a16="http://schemas.microsoft.com/office/drawing/2014/main" id="{5EBF9796-0081-6FAE-25E3-96178DD6CA67}"/>
              </a:ext>
            </a:extLst>
          </xdr:cNvPr>
          <xdr:cNvSpPr/>
        </xdr:nvSpPr>
        <xdr:spPr>
          <a:xfrm>
            <a:off x="3796728" y="1289405"/>
            <a:ext cx="1954898" cy="1957057"/>
          </a:xfrm>
          <a:prstGeom prst="cube">
            <a:avLst>
              <a:gd name="adj" fmla="val 8662"/>
            </a:avLst>
          </a:prstGeom>
          <a:solidFill>
            <a:srgbClr val="FFC000"/>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grpSp>
        <xdr:nvGrpSpPr>
          <xdr:cNvPr id="14" name="グループ化 13">
            <a:extLst>
              <a:ext uri="{FF2B5EF4-FFF2-40B4-BE49-F238E27FC236}">
                <a16:creationId xmlns:a16="http://schemas.microsoft.com/office/drawing/2014/main" id="{3A85D1D9-0CB7-2680-86C8-948BBFFF774D}"/>
              </a:ext>
            </a:extLst>
          </xdr:cNvPr>
          <xdr:cNvGrpSpPr/>
        </xdr:nvGrpSpPr>
        <xdr:grpSpPr>
          <a:xfrm>
            <a:off x="8192419" y="4097013"/>
            <a:ext cx="538263" cy="656548"/>
            <a:chOff x="3217288" y="2083222"/>
            <a:chExt cx="547994" cy="633478"/>
          </a:xfrm>
        </xdr:grpSpPr>
        <xdr:grpSp>
          <xdr:nvGrpSpPr>
            <xdr:cNvPr id="40" name="グループ化 39">
              <a:extLst>
                <a:ext uri="{FF2B5EF4-FFF2-40B4-BE49-F238E27FC236}">
                  <a16:creationId xmlns:a16="http://schemas.microsoft.com/office/drawing/2014/main" id="{05AC2CAB-34CB-0669-F522-931833F8A501}"/>
                </a:ext>
              </a:extLst>
            </xdr:cNvPr>
            <xdr:cNvGrpSpPr/>
          </xdr:nvGrpSpPr>
          <xdr:grpSpPr>
            <a:xfrm>
              <a:off x="3217288" y="2083222"/>
              <a:ext cx="547994" cy="615246"/>
              <a:chOff x="3217288" y="2083222"/>
              <a:chExt cx="547994" cy="615246"/>
            </a:xfrm>
          </xdr:grpSpPr>
          <xdr:sp macro="" textlink="">
            <xdr:nvSpPr>
              <xdr:cNvPr id="71" name="二等辺三角形 70">
                <a:extLst>
                  <a:ext uri="{FF2B5EF4-FFF2-40B4-BE49-F238E27FC236}">
                    <a16:creationId xmlns:a16="http://schemas.microsoft.com/office/drawing/2014/main" id="{B48D98EF-0402-D3D3-A22E-5511A064CE64}"/>
                  </a:ext>
                </a:extLst>
              </xdr:cNvPr>
              <xdr:cNvSpPr/>
            </xdr:nvSpPr>
            <xdr:spPr>
              <a:xfrm rot="5400000">
                <a:off x="3430450" y="2206681"/>
                <a:ext cx="298674" cy="370990"/>
              </a:xfrm>
              <a:prstGeom prst="triangle">
                <a:avLst/>
              </a:prstGeom>
              <a:solidFill>
                <a:srgbClr val="6666FF"/>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p>
            </xdr:txBody>
          </xdr:sp>
          <xdr:sp macro="" textlink="">
            <xdr:nvSpPr>
              <xdr:cNvPr id="72" name="テキスト ボックス 34">
                <a:extLst>
                  <a:ext uri="{FF2B5EF4-FFF2-40B4-BE49-F238E27FC236}">
                    <a16:creationId xmlns:a16="http://schemas.microsoft.com/office/drawing/2014/main" id="{4B9DC86C-0986-2786-7794-FD4D711D4637}"/>
                  </a:ext>
                </a:extLst>
              </xdr:cNvPr>
              <xdr:cNvSpPr txBox="1"/>
            </xdr:nvSpPr>
            <xdr:spPr>
              <a:xfrm>
                <a:off x="3217288" y="2083222"/>
                <a:ext cx="495995" cy="61524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700" b="1"/>
                  <a:t>S</a:t>
                </a:r>
              </a:p>
            </xdr:txBody>
          </xdr:sp>
        </xdr:grpSp>
        <xdr:sp macro="" textlink="">
          <xdr:nvSpPr>
            <xdr:cNvPr id="41" name="正方形/長方形 40">
              <a:extLst>
                <a:ext uri="{FF2B5EF4-FFF2-40B4-BE49-F238E27FC236}">
                  <a16:creationId xmlns:a16="http://schemas.microsoft.com/office/drawing/2014/main" id="{2E725BB2-2527-0F37-39EB-D8ED0A4C97A8}"/>
                </a:ext>
              </a:extLst>
            </xdr:cNvPr>
            <xdr:cNvSpPr/>
          </xdr:nvSpPr>
          <xdr:spPr>
            <a:xfrm>
              <a:off x="3358417" y="2242839"/>
              <a:ext cx="45719" cy="473861"/>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p>
          </xdr:txBody>
        </xdr:sp>
        <xdr:sp macro="" textlink="">
          <xdr:nvSpPr>
            <xdr:cNvPr id="42" name="楕円 41">
              <a:extLst>
                <a:ext uri="{FF2B5EF4-FFF2-40B4-BE49-F238E27FC236}">
                  <a16:creationId xmlns:a16="http://schemas.microsoft.com/office/drawing/2014/main" id="{539254C0-9706-9237-5F91-9F25CEE21A08}"/>
                </a:ext>
              </a:extLst>
            </xdr:cNvPr>
            <xdr:cNvSpPr/>
          </xdr:nvSpPr>
          <xdr:spPr>
            <a:xfrm>
              <a:off x="3338268" y="2166532"/>
              <a:ext cx="86015" cy="86015"/>
            </a:xfrm>
            <a:prstGeom prst="ellipse">
              <a:avLst/>
            </a:prstGeom>
            <a:solidFill>
              <a:srgbClr val="FFFF00"/>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p>
          </xdr:txBody>
        </xdr:sp>
      </xdr:grpSp>
      <xdr:grpSp>
        <xdr:nvGrpSpPr>
          <xdr:cNvPr id="15" name="グループ化 14">
            <a:extLst>
              <a:ext uri="{FF2B5EF4-FFF2-40B4-BE49-F238E27FC236}">
                <a16:creationId xmlns:a16="http://schemas.microsoft.com/office/drawing/2014/main" id="{33C02536-3AAB-56CD-AE20-FEFDD37FD7AE}"/>
              </a:ext>
            </a:extLst>
          </xdr:cNvPr>
          <xdr:cNvGrpSpPr/>
        </xdr:nvGrpSpPr>
        <xdr:grpSpPr>
          <a:xfrm>
            <a:off x="3966649" y="2854618"/>
            <a:ext cx="545615" cy="637649"/>
            <a:chOff x="757342" y="1360278"/>
            <a:chExt cx="584081" cy="642966"/>
          </a:xfrm>
        </xdr:grpSpPr>
        <xdr:grpSp>
          <xdr:nvGrpSpPr>
            <xdr:cNvPr id="35" name="グループ化 34">
              <a:extLst>
                <a:ext uri="{FF2B5EF4-FFF2-40B4-BE49-F238E27FC236}">
                  <a16:creationId xmlns:a16="http://schemas.microsoft.com/office/drawing/2014/main" id="{36FA0F1C-B863-A457-CF57-9A62991C6298}"/>
                </a:ext>
              </a:extLst>
            </xdr:cNvPr>
            <xdr:cNvGrpSpPr/>
          </xdr:nvGrpSpPr>
          <xdr:grpSpPr>
            <a:xfrm>
              <a:off x="757342" y="1360278"/>
              <a:ext cx="584081" cy="642966"/>
              <a:chOff x="757342" y="1360278"/>
              <a:chExt cx="584081" cy="642966"/>
            </a:xfrm>
          </xdr:grpSpPr>
          <xdr:sp macro="" textlink="">
            <xdr:nvSpPr>
              <xdr:cNvPr id="38" name="二等辺三角形 37">
                <a:extLst>
                  <a:ext uri="{FF2B5EF4-FFF2-40B4-BE49-F238E27FC236}">
                    <a16:creationId xmlns:a16="http://schemas.microsoft.com/office/drawing/2014/main" id="{495C5CE6-F441-DE6A-52A1-10EED83ADC70}"/>
                  </a:ext>
                </a:extLst>
              </xdr:cNvPr>
              <xdr:cNvSpPr/>
            </xdr:nvSpPr>
            <xdr:spPr>
              <a:xfrm rot="5400000">
                <a:off x="1006591" y="1482518"/>
                <a:ext cx="298674" cy="370990"/>
              </a:xfrm>
              <a:prstGeom prst="triangle">
                <a:avLst/>
              </a:prstGeom>
              <a:solidFill>
                <a:srgbClr val="FF00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sp macro="" textlink="">
            <xdr:nvSpPr>
              <xdr:cNvPr id="39" name="テキスト ボックス 34">
                <a:extLst>
                  <a:ext uri="{FF2B5EF4-FFF2-40B4-BE49-F238E27FC236}">
                    <a16:creationId xmlns:a16="http://schemas.microsoft.com/office/drawing/2014/main" id="{2FB6623A-E6A9-9AFE-5500-8B4D89CCB10D}"/>
                  </a:ext>
                </a:extLst>
              </xdr:cNvPr>
              <xdr:cNvSpPr txBox="1"/>
            </xdr:nvSpPr>
            <xdr:spPr>
              <a:xfrm>
                <a:off x="757342" y="1360278"/>
                <a:ext cx="495998" cy="64296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700" b="1"/>
                  <a:t>G</a:t>
                </a:r>
              </a:p>
            </xdr:txBody>
          </xdr:sp>
        </xdr:grpSp>
        <xdr:sp macro="" textlink="">
          <xdr:nvSpPr>
            <xdr:cNvPr id="36" name="正方形/長方形 35">
              <a:extLst>
                <a:ext uri="{FF2B5EF4-FFF2-40B4-BE49-F238E27FC236}">
                  <a16:creationId xmlns:a16="http://schemas.microsoft.com/office/drawing/2014/main" id="{EAC9942A-ADF8-1071-BD20-85B6FD11D064}"/>
                </a:ext>
              </a:extLst>
            </xdr:cNvPr>
            <xdr:cNvSpPr/>
          </xdr:nvSpPr>
          <xdr:spPr>
            <a:xfrm>
              <a:off x="934558" y="1518676"/>
              <a:ext cx="45719" cy="473861"/>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sp macro="" textlink="">
          <xdr:nvSpPr>
            <xdr:cNvPr id="37" name="楕円 36">
              <a:extLst>
                <a:ext uri="{FF2B5EF4-FFF2-40B4-BE49-F238E27FC236}">
                  <a16:creationId xmlns:a16="http://schemas.microsoft.com/office/drawing/2014/main" id="{F4441BFE-5641-9BCE-C35A-14189BAE9FF0}"/>
                </a:ext>
              </a:extLst>
            </xdr:cNvPr>
            <xdr:cNvSpPr/>
          </xdr:nvSpPr>
          <xdr:spPr>
            <a:xfrm>
              <a:off x="914409" y="1442369"/>
              <a:ext cx="86015" cy="86015"/>
            </a:xfrm>
            <a:prstGeom prst="ellipse">
              <a:avLst/>
            </a:prstGeom>
            <a:solidFill>
              <a:srgbClr val="FFFF00"/>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grpSp>
      <xdr:sp macro="" textlink="">
        <xdr:nvSpPr>
          <xdr:cNvPr id="16" name="正方形/長方形 15">
            <a:extLst>
              <a:ext uri="{FF2B5EF4-FFF2-40B4-BE49-F238E27FC236}">
                <a16:creationId xmlns:a16="http://schemas.microsoft.com/office/drawing/2014/main" id="{3C5A1063-FCF8-8B06-B69F-D9169E154B00}"/>
              </a:ext>
            </a:extLst>
          </xdr:cNvPr>
          <xdr:cNvSpPr/>
        </xdr:nvSpPr>
        <xdr:spPr>
          <a:xfrm>
            <a:off x="4132194" y="1939694"/>
            <a:ext cx="921970" cy="910260"/>
          </a:xfrm>
          <a:prstGeom prst="rect">
            <a:avLst/>
          </a:prstGeom>
          <a:solidFill>
            <a:srgbClr val="FF00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7" name="直方体 16">
            <a:extLst>
              <a:ext uri="{FF2B5EF4-FFF2-40B4-BE49-F238E27FC236}">
                <a16:creationId xmlns:a16="http://schemas.microsoft.com/office/drawing/2014/main" id="{5D20ED97-CFFA-F68A-F7AB-17283B1F9D1E}"/>
              </a:ext>
            </a:extLst>
          </xdr:cNvPr>
          <xdr:cNvSpPr/>
        </xdr:nvSpPr>
        <xdr:spPr>
          <a:xfrm>
            <a:off x="4674389" y="1887219"/>
            <a:ext cx="909257" cy="1820514"/>
          </a:xfrm>
          <a:prstGeom prst="cube">
            <a:avLst>
              <a:gd name="adj" fmla="val 49673"/>
            </a:avLst>
          </a:prstGeom>
          <a:solidFill>
            <a:srgbClr val="FF00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30" name="直方体 29">
            <a:extLst>
              <a:ext uri="{FF2B5EF4-FFF2-40B4-BE49-F238E27FC236}">
                <a16:creationId xmlns:a16="http://schemas.microsoft.com/office/drawing/2014/main" id="{47FAFD3F-E1DE-E27A-D950-1C689ABF4ED2}"/>
              </a:ext>
            </a:extLst>
          </xdr:cNvPr>
          <xdr:cNvSpPr/>
        </xdr:nvSpPr>
        <xdr:spPr>
          <a:xfrm>
            <a:off x="4674389" y="1459988"/>
            <a:ext cx="909257" cy="910260"/>
          </a:xfrm>
          <a:prstGeom prst="cube">
            <a:avLst>
              <a:gd name="adj" fmla="val 48820"/>
            </a:avLst>
          </a:prstGeom>
          <a:solidFill>
            <a:srgbClr val="FFC000"/>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31" name="直方体 30">
            <a:extLst>
              <a:ext uri="{FF2B5EF4-FFF2-40B4-BE49-F238E27FC236}">
                <a16:creationId xmlns:a16="http://schemas.microsoft.com/office/drawing/2014/main" id="{FB6BE248-EC73-23C7-605A-2877C4046173}"/>
              </a:ext>
            </a:extLst>
          </xdr:cNvPr>
          <xdr:cNvSpPr/>
        </xdr:nvSpPr>
        <xdr:spPr>
          <a:xfrm>
            <a:off x="3542697" y="5289221"/>
            <a:ext cx="500091" cy="500642"/>
          </a:xfrm>
          <a:prstGeom prst="cube">
            <a:avLst/>
          </a:prstGeom>
          <a:solidFill>
            <a:schemeClr val="accent2">
              <a:lumMod val="75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32" name="直方体 31">
            <a:extLst>
              <a:ext uri="{FF2B5EF4-FFF2-40B4-BE49-F238E27FC236}">
                <a16:creationId xmlns:a16="http://schemas.microsoft.com/office/drawing/2014/main" id="{B7C09B0E-CE1D-18E2-C6F4-EC82B45CB8BD}"/>
              </a:ext>
            </a:extLst>
          </xdr:cNvPr>
          <xdr:cNvSpPr/>
        </xdr:nvSpPr>
        <xdr:spPr>
          <a:xfrm>
            <a:off x="3369494" y="5449529"/>
            <a:ext cx="500091" cy="500642"/>
          </a:xfrm>
          <a:prstGeom prst="cube">
            <a:avLst/>
          </a:prstGeom>
          <a:solidFill>
            <a:schemeClr val="accent2">
              <a:lumMod val="75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33" name="直方体 32">
            <a:extLst>
              <a:ext uri="{FF2B5EF4-FFF2-40B4-BE49-F238E27FC236}">
                <a16:creationId xmlns:a16="http://schemas.microsoft.com/office/drawing/2014/main" id="{8EAEB43E-A1A5-A551-F20E-E9B678BC675A}"/>
              </a:ext>
            </a:extLst>
          </xdr:cNvPr>
          <xdr:cNvSpPr/>
        </xdr:nvSpPr>
        <xdr:spPr>
          <a:xfrm>
            <a:off x="3745543" y="5449528"/>
            <a:ext cx="500091" cy="500642"/>
          </a:xfrm>
          <a:prstGeom prst="cube">
            <a:avLst/>
          </a:prstGeom>
          <a:solidFill>
            <a:schemeClr val="accent2">
              <a:lumMod val="75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34" name="直方体 33">
            <a:extLst>
              <a:ext uri="{FF2B5EF4-FFF2-40B4-BE49-F238E27FC236}">
                <a16:creationId xmlns:a16="http://schemas.microsoft.com/office/drawing/2014/main" id="{D161A885-CA4E-2E0B-5FAE-B39008C07DAB}"/>
              </a:ext>
            </a:extLst>
          </xdr:cNvPr>
          <xdr:cNvSpPr/>
        </xdr:nvSpPr>
        <xdr:spPr>
          <a:xfrm>
            <a:off x="3382909" y="5067953"/>
            <a:ext cx="500091" cy="500642"/>
          </a:xfrm>
          <a:prstGeom prst="cube">
            <a:avLst/>
          </a:prstGeom>
          <a:solidFill>
            <a:schemeClr val="accent2">
              <a:lumMod val="75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13" name="直方体 12">
            <a:extLst>
              <a:ext uri="{FF2B5EF4-FFF2-40B4-BE49-F238E27FC236}">
                <a16:creationId xmlns:a16="http://schemas.microsoft.com/office/drawing/2014/main" id="{BC657FBB-4093-5E95-4055-D96062FE3D50}"/>
              </a:ext>
            </a:extLst>
          </xdr:cNvPr>
          <xdr:cNvSpPr/>
        </xdr:nvSpPr>
        <xdr:spPr>
          <a:xfrm>
            <a:off x="3369494" y="516951"/>
            <a:ext cx="5453011" cy="5459022"/>
          </a:xfrm>
          <a:prstGeom prst="cub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grpSp>
    <xdr:clientData/>
  </xdr:twoCellAnchor>
  <xdr:twoCellAnchor>
    <xdr:from>
      <xdr:col>5</xdr:col>
      <xdr:colOff>180975</xdr:colOff>
      <xdr:row>10</xdr:row>
      <xdr:rowOff>47625</xdr:rowOff>
    </xdr:from>
    <xdr:to>
      <xdr:col>8</xdr:col>
      <xdr:colOff>209550</xdr:colOff>
      <xdr:row>11</xdr:row>
      <xdr:rowOff>47625</xdr:rowOff>
    </xdr:to>
    <xdr:sp macro="" textlink="">
      <xdr:nvSpPr>
        <xdr:cNvPr id="75" name="テキスト ボックス 74">
          <a:extLst>
            <a:ext uri="{FF2B5EF4-FFF2-40B4-BE49-F238E27FC236}">
              <a16:creationId xmlns:a16="http://schemas.microsoft.com/office/drawing/2014/main" id="{06020C17-1152-565C-659B-518B8D9A8BB1}"/>
            </a:ext>
          </a:extLst>
        </xdr:cNvPr>
        <xdr:cNvSpPr txBox="1"/>
      </xdr:nvSpPr>
      <xdr:spPr>
        <a:xfrm>
          <a:off x="2686050" y="2667000"/>
          <a:ext cx="7429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1-1</a:t>
          </a:r>
          <a:endParaRPr kumimoji="1" lang="ja-JP" altLang="en-US" sz="1100"/>
        </a:p>
      </xdr:txBody>
    </xdr:sp>
    <xdr:clientData/>
  </xdr:twoCellAnchor>
  <xdr:twoCellAnchor>
    <xdr:from>
      <xdr:col>20</xdr:col>
      <xdr:colOff>0</xdr:colOff>
      <xdr:row>10</xdr:row>
      <xdr:rowOff>57150</xdr:rowOff>
    </xdr:from>
    <xdr:to>
      <xdr:col>23</xdr:col>
      <xdr:colOff>28575</xdr:colOff>
      <xdr:row>11</xdr:row>
      <xdr:rowOff>57150</xdr:rowOff>
    </xdr:to>
    <xdr:sp macro="" textlink="">
      <xdr:nvSpPr>
        <xdr:cNvPr id="76" name="テキスト ボックス 75">
          <a:extLst>
            <a:ext uri="{FF2B5EF4-FFF2-40B4-BE49-F238E27FC236}">
              <a16:creationId xmlns:a16="http://schemas.microsoft.com/office/drawing/2014/main" id="{1C09ADB3-86D7-4399-902F-A16F56E17883}"/>
            </a:ext>
          </a:extLst>
        </xdr:cNvPr>
        <xdr:cNvSpPr txBox="1"/>
      </xdr:nvSpPr>
      <xdr:spPr>
        <a:xfrm>
          <a:off x="6076950" y="2676525"/>
          <a:ext cx="7429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1-2</a:t>
          </a:r>
          <a:endParaRPr kumimoji="1" lang="ja-JP" altLang="en-US" sz="1100"/>
        </a:p>
      </xdr:txBody>
    </xdr:sp>
    <xdr:clientData/>
  </xdr:twoCellAnchor>
  <xdr:twoCellAnchor>
    <xdr:from>
      <xdr:col>18</xdr:col>
      <xdr:colOff>78923</xdr:colOff>
      <xdr:row>17</xdr:row>
      <xdr:rowOff>164645</xdr:rowOff>
    </xdr:from>
    <xdr:to>
      <xdr:col>31</xdr:col>
      <xdr:colOff>194584</xdr:colOff>
      <xdr:row>26</xdr:row>
      <xdr:rowOff>42181</xdr:rowOff>
    </xdr:to>
    <xdr:sp macro="" textlink="">
      <xdr:nvSpPr>
        <xdr:cNvPr id="77" name="正方形/長方形 76">
          <a:extLst>
            <a:ext uri="{FF2B5EF4-FFF2-40B4-BE49-F238E27FC236}">
              <a16:creationId xmlns:a16="http://schemas.microsoft.com/office/drawing/2014/main" id="{862CAA9F-51AB-4D99-A351-1D544AB08F15}"/>
            </a:ext>
          </a:extLst>
        </xdr:cNvPr>
        <xdr:cNvSpPr/>
      </xdr:nvSpPr>
      <xdr:spPr>
        <a:xfrm>
          <a:off x="5679623" y="4450895"/>
          <a:ext cx="3211286" cy="2020661"/>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u="sng">
              <a:solidFill>
                <a:schemeClr val="tx1"/>
              </a:solidFill>
            </a:rPr>
            <a:t>1-2</a:t>
          </a:r>
        </a:p>
        <a:p>
          <a:pPr algn="l"/>
          <a:r>
            <a:rPr kumimoji="1" lang="ja-JP" altLang="en-US" sz="1100">
              <a:solidFill>
                <a:schemeClr val="tx1"/>
              </a:solidFill>
            </a:rPr>
            <a:t>壊せるブロックのチュートリアル</a:t>
          </a:r>
          <a:endParaRPr kumimoji="1" lang="en-US" altLang="ja-JP" sz="1100">
            <a:solidFill>
              <a:schemeClr val="tx1"/>
            </a:solidFill>
          </a:endParaRPr>
        </a:p>
        <a:p>
          <a:pPr algn="l"/>
          <a:r>
            <a:rPr kumimoji="1" lang="ja-JP" altLang="en-US" sz="1100" b="1" u="sng">
              <a:solidFill>
                <a:schemeClr val="tx1"/>
              </a:solidFill>
            </a:rPr>
            <a:t>▼役割</a:t>
          </a:r>
          <a:endParaRPr kumimoji="1" lang="en-US" altLang="ja-JP" sz="1100" b="1" u="sng">
            <a:solidFill>
              <a:schemeClr val="tx1"/>
            </a:solidFill>
          </a:endParaRPr>
        </a:p>
        <a:p>
          <a:pPr algn="l"/>
          <a:r>
            <a:rPr kumimoji="1" lang="ja-JP" altLang="en-US" sz="1100">
              <a:solidFill>
                <a:schemeClr val="tx1"/>
              </a:solidFill>
            </a:rPr>
            <a:t>・壊せるブロックがどうしたら壊れるのかを教える。</a:t>
          </a:r>
          <a:endParaRPr kumimoji="1" lang="en-US" altLang="ja-JP" sz="1100">
            <a:solidFill>
              <a:schemeClr val="tx1"/>
            </a:solidFill>
          </a:endParaRPr>
        </a:p>
        <a:p>
          <a:pPr algn="l"/>
          <a:r>
            <a:rPr kumimoji="1" lang="ja-JP" altLang="en-US" sz="1100">
              <a:solidFill>
                <a:schemeClr val="tx1"/>
              </a:solidFill>
            </a:rPr>
            <a:t>・段ボールの運搬について教える</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35</xdr:col>
      <xdr:colOff>126548</xdr:colOff>
      <xdr:row>17</xdr:row>
      <xdr:rowOff>136070</xdr:rowOff>
    </xdr:from>
    <xdr:to>
      <xdr:col>49</xdr:col>
      <xdr:colOff>4084</xdr:colOff>
      <xdr:row>26</xdr:row>
      <xdr:rowOff>13606</xdr:rowOff>
    </xdr:to>
    <xdr:sp macro="" textlink="">
      <xdr:nvSpPr>
        <xdr:cNvPr id="78" name="正方形/長方形 77">
          <a:extLst>
            <a:ext uri="{FF2B5EF4-FFF2-40B4-BE49-F238E27FC236}">
              <a16:creationId xmlns:a16="http://schemas.microsoft.com/office/drawing/2014/main" id="{529415ED-A48A-43F9-B62F-E1D44946A98E}"/>
            </a:ext>
          </a:extLst>
        </xdr:cNvPr>
        <xdr:cNvSpPr/>
      </xdr:nvSpPr>
      <xdr:spPr>
        <a:xfrm>
          <a:off x="9775373" y="4422320"/>
          <a:ext cx="3211286" cy="2020661"/>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u="sng">
              <a:solidFill>
                <a:schemeClr val="tx1"/>
              </a:solidFill>
            </a:rPr>
            <a:t>1-3</a:t>
          </a:r>
        </a:p>
        <a:p>
          <a:pPr algn="l"/>
          <a:r>
            <a:rPr kumimoji="1" lang="ja-JP" altLang="en-US" sz="1100">
              <a:solidFill>
                <a:schemeClr val="tx1"/>
              </a:solidFill>
            </a:rPr>
            <a:t>チュートリアル総集編</a:t>
          </a:r>
          <a:endParaRPr kumimoji="1" lang="en-US" altLang="ja-JP" sz="1100">
            <a:solidFill>
              <a:schemeClr val="tx1"/>
            </a:solidFill>
          </a:endParaRPr>
        </a:p>
        <a:p>
          <a:pPr algn="l"/>
          <a:r>
            <a:rPr kumimoji="1" lang="ja-JP" altLang="en-US" sz="1100" b="1" u="sng">
              <a:solidFill>
                <a:schemeClr val="tx1"/>
              </a:solidFill>
            </a:rPr>
            <a:t>▼役割</a:t>
          </a:r>
          <a:endParaRPr kumimoji="1" lang="en-US" altLang="ja-JP" sz="1100" b="1" u="sng">
            <a:solidFill>
              <a:schemeClr val="tx1"/>
            </a:solidFill>
          </a:endParaRPr>
        </a:p>
        <a:p>
          <a:pPr algn="l"/>
          <a:r>
            <a:rPr kumimoji="1" lang="ja-JP" altLang="en-US" sz="1100">
              <a:solidFill>
                <a:schemeClr val="tx1"/>
              </a:solidFill>
            </a:rPr>
            <a:t>・今まで学んだこと（基本的な遊び）を駆使して攻略させる。</a:t>
          </a:r>
          <a:endParaRPr kumimoji="1" lang="en-US" altLang="ja-JP" sz="1100">
            <a:solidFill>
              <a:schemeClr val="tx1"/>
            </a:solidFill>
          </a:endParaRPr>
        </a:p>
        <a:p>
          <a:pPr algn="l"/>
          <a:r>
            <a:rPr kumimoji="1" lang="ja-JP" altLang="en-US" sz="1100">
              <a:solidFill>
                <a:schemeClr val="tx1"/>
              </a:solidFill>
            </a:rPr>
            <a:t>・ゴールが動くことのチュートリアル。</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7</xdr:col>
      <xdr:colOff>0</xdr:colOff>
      <xdr:row>61</xdr:row>
      <xdr:rowOff>38100</xdr:rowOff>
    </xdr:from>
    <xdr:to>
      <xdr:col>13</xdr:col>
      <xdr:colOff>57150</xdr:colOff>
      <xdr:row>67</xdr:row>
      <xdr:rowOff>96888</xdr:rowOff>
    </xdr:to>
    <xdr:grpSp>
      <xdr:nvGrpSpPr>
        <xdr:cNvPr id="256" name="グループ化 255">
          <a:extLst>
            <a:ext uri="{FF2B5EF4-FFF2-40B4-BE49-F238E27FC236}">
              <a16:creationId xmlns:a16="http://schemas.microsoft.com/office/drawing/2014/main" id="{4A5A17E7-4880-424F-9BBE-744DEB8B502E}"/>
            </a:ext>
          </a:extLst>
        </xdr:cNvPr>
        <xdr:cNvGrpSpPr/>
      </xdr:nvGrpSpPr>
      <xdr:grpSpPr>
        <a:xfrm>
          <a:off x="2981325" y="14801850"/>
          <a:ext cx="1485900" cy="1487538"/>
          <a:chOff x="3369494" y="516951"/>
          <a:chExt cx="5453011" cy="5459022"/>
        </a:xfrm>
      </xdr:grpSpPr>
      <xdr:sp macro="" textlink="">
        <xdr:nvSpPr>
          <xdr:cNvPr id="257" name="直方体 256">
            <a:extLst>
              <a:ext uri="{FF2B5EF4-FFF2-40B4-BE49-F238E27FC236}">
                <a16:creationId xmlns:a16="http://schemas.microsoft.com/office/drawing/2014/main" id="{2DB640BE-ADDF-9CCF-D698-86C0AA28A577}"/>
              </a:ext>
            </a:extLst>
          </xdr:cNvPr>
          <xdr:cNvSpPr/>
        </xdr:nvSpPr>
        <xdr:spPr>
          <a:xfrm rot="10800000">
            <a:off x="3369494" y="516951"/>
            <a:ext cx="5453011" cy="5459022"/>
          </a:xfrm>
          <a:prstGeom prst="cube">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58" name="直方体 257">
            <a:extLst>
              <a:ext uri="{FF2B5EF4-FFF2-40B4-BE49-F238E27FC236}">
                <a16:creationId xmlns:a16="http://schemas.microsoft.com/office/drawing/2014/main" id="{3C892F43-73FA-BDD5-055C-4B99B985BA4C}"/>
              </a:ext>
            </a:extLst>
          </xdr:cNvPr>
          <xdr:cNvSpPr/>
        </xdr:nvSpPr>
        <xdr:spPr>
          <a:xfrm>
            <a:off x="3964775" y="2945063"/>
            <a:ext cx="2543132" cy="2425839"/>
          </a:xfrm>
          <a:prstGeom prst="cube">
            <a:avLst>
              <a:gd name="adj" fmla="val 10173"/>
            </a:avLst>
          </a:prstGeom>
          <a:solidFill>
            <a:srgbClr val="7F7F7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59" name="直方体 258">
            <a:extLst>
              <a:ext uri="{FF2B5EF4-FFF2-40B4-BE49-F238E27FC236}">
                <a16:creationId xmlns:a16="http://schemas.microsoft.com/office/drawing/2014/main" id="{14892A25-7097-76D2-0BFE-FDE72B99E8CC}"/>
              </a:ext>
            </a:extLst>
          </xdr:cNvPr>
          <xdr:cNvSpPr/>
        </xdr:nvSpPr>
        <xdr:spPr>
          <a:xfrm>
            <a:off x="6262520" y="2945066"/>
            <a:ext cx="1227495" cy="2425839"/>
          </a:xfrm>
          <a:prstGeom prst="cube">
            <a:avLst>
              <a:gd name="adj" fmla="val 63181"/>
            </a:avLst>
          </a:prstGeom>
          <a:solidFill>
            <a:schemeClr val="accent4"/>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60" name="直方体 259">
            <a:extLst>
              <a:ext uri="{FF2B5EF4-FFF2-40B4-BE49-F238E27FC236}">
                <a16:creationId xmlns:a16="http://schemas.microsoft.com/office/drawing/2014/main" id="{D171FBD3-238F-CF32-E9EC-EC2101298982}"/>
              </a:ext>
            </a:extLst>
          </xdr:cNvPr>
          <xdr:cNvSpPr/>
        </xdr:nvSpPr>
        <xdr:spPr>
          <a:xfrm>
            <a:off x="6711007" y="3868979"/>
            <a:ext cx="1500273" cy="1501927"/>
          </a:xfrm>
          <a:prstGeom prst="cube">
            <a:avLst>
              <a:gd name="adj" fmla="val 8662"/>
            </a:avLst>
          </a:prstGeom>
          <a:solidFill>
            <a:srgbClr val="6666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61" name="直方体 260">
            <a:extLst>
              <a:ext uri="{FF2B5EF4-FFF2-40B4-BE49-F238E27FC236}">
                <a16:creationId xmlns:a16="http://schemas.microsoft.com/office/drawing/2014/main" id="{75E5B03B-47DA-960B-D4FF-195C9A5082F1}"/>
              </a:ext>
            </a:extLst>
          </xdr:cNvPr>
          <xdr:cNvSpPr/>
        </xdr:nvSpPr>
        <xdr:spPr>
          <a:xfrm>
            <a:off x="6711007" y="3411901"/>
            <a:ext cx="1500273" cy="591666"/>
          </a:xfrm>
          <a:prstGeom prst="cube">
            <a:avLst>
              <a:gd name="adj" fmla="val 23316"/>
            </a:avLst>
          </a:prstGeom>
          <a:solidFill>
            <a:schemeClr val="accent4"/>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grpSp>
        <xdr:nvGrpSpPr>
          <xdr:cNvPr id="262" name="グループ化 261">
            <a:extLst>
              <a:ext uri="{FF2B5EF4-FFF2-40B4-BE49-F238E27FC236}">
                <a16:creationId xmlns:a16="http://schemas.microsoft.com/office/drawing/2014/main" id="{FF9D0778-92A0-49C7-4563-8169F9085213}"/>
              </a:ext>
            </a:extLst>
          </xdr:cNvPr>
          <xdr:cNvGrpSpPr/>
        </xdr:nvGrpSpPr>
        <xdr:grpSpPr>
          <a:xfrm>
            <a:off x="3369494" y="2337465"/>
            <a:ext cx="5453011" cy="1820517"/>
            <a:chOff x="409720" y="1059350"/>
            <a:chExt cx="4318000" cy="1440001"/>
          </a:xfrm>
        </xdr:grpSpPr>
        <xdr:sp macro="" textlink="">
          <xdr:nvSpPr>
            <xdr:cNvPr id="284" name="直方体 283">
              <a:extLst>
                <a:ext uri="{FF2B5EF4-FFF2-40B4-BE49-F238E27FC236}">
                  <a16:creationId xmlns:a16="http://schemas.microsoft.com/office/drawing/2014/main" id="{D08D9B33-7C76-2DA9-D88C-FE428BA7E7F8}"/>
                </a:ext>
              </a:extLst>
            </xdr:cNvPr>
            <xdr:cNvSpPr/>
          </xdr:nvSpPr>
          <xdr:spPr>
            <a:xfrm>
              <a:off x="409720" y="1059351"/>
              <a:ext cx="4318000" cy="1440000"/>
            </a:xfrm>
            <a:prstGeom prst="cube">
              <a:avLst>
                <a:gd name="adj" fmla="val 74940"/>
              </a:avLst>
            </a:prstGeom>
            <a:solidFill>
              <a:schemeClr val="accent4"/>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85" name="平行四辺形 284">
              <a:extLst>
                <a:ext uri="{FF2B5EF4-FFF2-40B4-BE49-F238E27FC236}">
                  <a16:creationId xmlns:a16="http://schemas.microsoft.com/office/drawing/2014/main" id="{81124AAE-635B-8C26-4C84-2CBDCD4C9ABC}"/>
                </a:ext>
              </a:extLst>
            </xdr:cNvPr>
            <xdr:cNvSpPr/>
          </xdr:nvSpPr>
          <xdr:spPr>
            <a:xfrm>
              <a:off x="1128720" y="1059350"/>
              <a:ext cx="1439999" cy="360000"/>
            </a:xfrm>
            <a:prstGeom prst="parallelogram">
              <a:avLst>
                <a:gd name="adj" fmla="val 99745"/>
              </a:avLst>
            </a:prstGeom>
            <a:solidFill>
              <a:srgbClr val="6666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grpSp>
      <xdr:sp macro="" textlink="">
        <xdr:nvSpPr>
          <xdr:cNvPr id="263" name="直方体 262">
            <a:extLst>
              <a:ext uri="{FF2B5EF4-FFF2-40B4-BE49-F238E27FC236}">
                <a16:creationId xmlns:a16="http://schemas.microsoft.com/office/drawing/2014/main" id="{4B9C156C-26B6-5983-F8DF-5A3153049834}"/>
              </a:ext>
            </a:extLst>
          </xdr:cNvPr>
          <xdr:cNvSpPr/>
        </xdr:nvSpPr>
        <xdr:spPr>
          <a:xfrm>
            <a:off x="3796728" y="1289405"/>
            <a:ext cx="1954898" cy="1957057"/>
          </a:xfrm>
          <a:prstGeom prst="cube">
            <a:avLst>
              <a:gd name="adj" fmla="val 8662"/>
            </a:avLst>
          </a:prstGeom>
          <a:solidFill>
            <a:srgbClr val="FFC000"/>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grpSp>
        <xdr:nvGrpSpPr>
          <xdr:cNvPr id="264" name="グループ化 263">
            <a:extLst>
              <a:ext uri="{FF2B5EF4-FFF2-40B4-BE49-F238E27FC236}">
                <a16:creationId xmlns:a16="http://schemas.microsoft.com/office/drawing/2014/main" id="{AD35D387-3395-A5B5-069E-4F57244A3490}"/>
              </a:ext>
            </a:extLst>
          </xdr:cNvPr>
          <xdr:cNvGrpSpPr/>
        </xdr:nvGrpSpPr>
        <xdr:grpSpPr>
          <a:xfrm>
            <a:off x="8192419" y="4097013"/>
            <a:ext cx="538263" cy="656548"/>
            <a:chOff x="3217288" y="2083222"/>
            <a:chExt cx="547994" cy="633478"/>
          </a:xfrm>
        </xdr:grpSpPr>
        <xdr:grpSp>
          <xdr:nvGrpSpPr>
            <xdr:cNvPr id="279" name="グループ化 278">
              <a:extLst>
                <a:ext uri="{FF2B5EF4-FFF2-40B4-BE49-F238E27FC236}">
                  <a16:creationId xmlns:a16="http://schemas.microsoft.com/office/drawing/2014/main" id="{5B8C05D0-206C-0D0F-8892-5F66F0093EE9}"/>
                </a:ext>
              </a:extLst>
            </xdr:cNvPr>
            <xdr:cNvGrpSpPr/>
          </xdr:nvGrpSpPr>
          <xdr:grpSpPr>
            <a:xfrm>
              <a:off x="3217288" y="2083222"/>
              <a:ext cx="547994" cy="615246"/>
              <a:chOff x="3217288" y="2083222"/>
              <a:chExt cx="547994" cy="615246"/>
            </a:xfrm>
          </xdr:grpSpPr>
          <xdr:sp macro="" textlink="">
            <xdr:nvSpPr>
              <xdr:cNvPr id="282" name="二等辺三角形 281">
                <a:extLst>
                  <a:ext uri="{FF2B5EF4-FFF2-40B4-BE49-F238E27FC236}">
                    <a16:creationId xmlns:a16="http://schemas.microsoft.com/office/drawing/2014/main" id="{1E910E90-66A5-DD63-2981-E1BFD1464483}"/>
                  </a:ext>
                </a:extLst>
              </xdr:cNvPr>
              <xdr:cNvSpPr/>
            </xdr:nvSpPr>
            <xdr:spPr>
              <a:xfrm rot="5400000">
                <a:off x="3430450" y="2206681"/>
                <a:ext cx="298674" cy="370990"/>
              </a:xfrm>
              <a:prstGeom prst="triangle">
                <a:avLst/>
              </a:prstGeom>
              <a:solidFill>
                <a:srgbClr val="6666FF"/>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p>
            </xdr:txBody>
          </xdr:sp>
          <xdr:sp macro="" textlink="">
            <xdr:nvSpPr>
              <xdr:cNvPr id="283" name="テキスト ボックス 34">
                <a:extLst>
                  <a:ext uri="{FF2B5EF4-FFF2-40B4-BE49-F238E27FC236}">
                    <a16:creationId xmlns:a16="http://schemas.microsoft.com/office/drawing/2014/main" id="{28C4BE9E-91D4-2A92-0812-F97FAAA0E0D5}"/>
                  </a:ext>
                </a:extLst>
              </xdr:cNvPr>
              <xdr:cNvSpPr txBox="1"/>
            </xdr:nvSpPr>
            <xdr:spPr>
              <a:xfrm>
                <a:off x="3217288" y="2083222"/>
                <a:ext cx="495995" cy="61524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700" b="1"/>
                  <a:t>S</a:t>
                </a:r>
              </a:p>
            </xdr:txBody>
          </xdr:sp>
        </xdr:grpSp>
        <xdr:sp macro="" textlink="">
          <xdr:nvSpPr>
            <xdr:cNvPr id="280" name="正方形/長方形 279">
              <a:extLst>
                <a:ext uri="{FF2B5EF4-FFF2-40B4-BE49-F238E27FC236}">
                  <a16:creationId xmlns:a16="http://schemas.microsoft.com/office/drawing/2014/main" id="{50EF1E4F-A606-89EA-17A3-27D9B6938302}"/>
                </a:ext>
              </a:extLst>
            </xdr:cNvPr>
            <xdr:cNvSpPr/>
          </xdr:nvSpPr>
          <xdr:spPr>
            <a:xfrm>
              <a:off x="3358417" y="2242839"/>
              <a:ext cx="45719" cy="473861"/>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p>
          </xdr:txBody>
        </xdr:sp>
        <xdr:sp macro="" textlink="">
          <xdr:nvSpPr>
            <xdr:cNvPr id="281" name="楕円 280">
              <a:extLst>
                <a:ext uri="{FF2B5EF4-FFF2-40B4-BE49-F238E27FC236}">
                  <a16:creationId xmlns:a16="http://schemas.microsoft.com/office/drawing/2014/main" id="{D8DA4712-5F3D-5984-6CD7-F795537EB42D}"/>
                </a:ext>
              </a:extLst>
            </xdr:cNvPr>
            <xdr:cNvSpPr/>
          </xdr:nvSpPr>
          <xdr:spPr>
            <a:xfrm>
              <a:off x="3338268" y="2166532"/>
              <a:ext cx="86015" cy="86015"/>
            </a:xfrm>
            <a:prstGeom prst="ellipse">
              <a:avLst/>
            </a:prstGeom>
            <a:solidFill>
              <a:srgbClr val="FFFF00"/>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p>
          </xdr:txBody>
        </xdr:sp>
      </xdr:grpSp>
      <xdr:grpSp>
        <xdr:nvGrpSpPr>
          <xdr:cNvPr id="265" name="グループ化 264">
            <a:extLst>
              <a:ext uri="{FF2B5EF4-FFF2-40B4-BE49-F238E27FC236}">
                <a16:creationId xmlns:a16="http://schemas.microsoft.com/office/drawing/2014/main" id="{2BB03C98-95A0-00FE-F86B-C6BE3F9AB28A}"/>
              </a:ext>
            </a:extLst>
          </xdr:cNvPr>
          <xdr:cNvGrpSpPr/>
        </xdr:nvGrpSpPr>
        <xdr:grpSpPr>
          <a:xfrm>
            <a:off x="3966649" y="2854618"/>
            <a:ext cx="545615" cy="637649"/>
            <a:chOff x="757342" y="1360278"/>
            <a:chExt cx="584081" cy="642966"/>
          </a:xfrm>
        </xdr:grpSpPr>
        <xdr:grpSp>
          <xdr:nvGrpSpPr>
            <xdr:cNvPr id="274" name="グループ化 273">
              <a:extLst>
                <a:ext uri="{FF2B5EF4-FFF2-40B4-BE49-F238E27FC236}">
                  <a16:creationId xmlns:a16="http://schemas.microsoft.com/office/drawing/2014/main" id="{73B647EB-4561-2816-702B-B5883EE25F0B}"/>
                </a:ext>
              </a:extLst>
            </xdr:cNvPr>
            <xdr:cNvGrpSpPr/>
          </xdr:nvGrpSpPr>
          <xdr:grpSpPr>
            <a:xfrm>
              <a:off x="757342" y="1360278"/>
              <a:ext cx="584081" cy="642966"/>
              <a:chOff x="757342" y="1360278"/>
              <a:chExt cx="584081" cy="642966"/>
            </a:xfrm>
          </xdr:grpSpPr>
          <xdr:sp macro="" textlink="">
            <xdr:nvSpPr>
              <xdr:cNvPr id="277" name="二等辺三角形 276">
                <a:extLst>
                  <a:ext uri="{FF2B5EF4-FFF2-40B4-BE49-F238E27FC236}">
                    <a16:creationId xmlns:a16="http://schemas.microsoft.com/office/drawing/2014/main" id="{AFDAF21A-0120-F432-3A4C-AB57C1C3FDD7}"/>
                  </a:ext>
                </a:extLst>
              </xdr:cNvPr>
              <xdr:cNvSpPr/>
            </xdr:nvSpPr>
            <xdr:spPr>
              <a:xfrm rot="5400000">
                <a:off x="1006591" y="1482518"/>
                <a:ext cx="298674" cy="370990"/>
              </a:xfrm>
              <a:prstGeom prst="triangle">
                <a:avLst/>
              </a:prstGeom>
              <a:solidFill>
                <a:srgbClr val="FF00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sp macro="" textlink="">
            <xdr:nvSpPr>
              <xdr:cNvPr id="278" name="テキスト ボックス 34">
                <a:extLst>
                  <a:ext uri="{FF2B5EF4-FFF2-40B4-BE49-F238E27FC236}">
                    <a16:creationId xmlns:a16="http://schemas.microsoft.com/office/drawing/2014/main" id="{D27C8EF6-3FD0-0434-BD6F-7DD0B2AB6B9A}"/>
                  </a:ext>
                </a:extLst>
              </xdr:cNvPr>
              <xdr:cNvSpPr txBox="1"/>
            </xdr:nvSpPr>
            <xdr:spPr>
              <a:xfrm>
                <a:off x="757342" y="1360278"/>
                <a:ext cx="495998" cy="64296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700" b="1"/>
                  <a:t>G</a:t>
                </a:r>
              </a:p>
            </xdr:txBody>
          </xdr:sp>
        </xdr:grpSp>
        <xdr:sp macro="" textlink="">
          <xdr:nvSpPr>
            <xdr:cNvPr id="275" name="正方形/長方形 274">
              <a:extLst>
                <a:ext uri="{FF2B5EF4-FFF2-40B4-BE49-F238E27FC236}">
                  <a16:creationId xmlns:a16="http://schemas.microsoft.com/office/drawing/2014/main" id="{0187F8FC-6246-F4B9-B182-95690A90B1C2}"/>
                </a:ext>
              </a:extLst>
            </xdr:cNvPr>
            <xdr:cNvSpPr/>
          </xdr:nvSpPr>
          <xdr:spPr>
            <a:xfrm>
              <a:off x="934558" y="1518676"/>
              <a:ext cx="45719" cy="473861"/>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sp macro="" textlink="">
          <xdr:nvSpPr>
            <xdr:cNvPr id="276" name="楕円 275">
              <a:extLst>
                <a:ext uri="{FF2B5EF4-FFF2-40B4-BE49-F238E27FC236}">
                  <a16:creationId xmlns:a16="http://schemas.microsoft.com/office/drawing/2014/main" id="{6B561BA6-1F4C-DE86-6544-FFA817356080}"/>
                </a:ext>
              </a:extLst>
            </xdr:cNvPr>
            <xdr:cNvSpPr/>
          </xdr:nvSpPr>
          <xdr:spPr>
            <a:xfrm>
              <a:off x="914409" y="1442369"/>
              <a:ext cx="86015" cy="86015"/>
            </a:xfrm>
            <a:prstGeom prst="ellipse">
              <a:avLst/>
            </a:prstGeom>
            <a:solidFill>
              <a:srgbClr val="FFFF00"/>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grpSp>
      <xdr:sp macro="" textlink="">
        <xdr:nvSpPr>
          <xdr:cNvPr id="266" name="正方形/長方形 265">
            <a:extLst>
              <a:ext uri="{FF2B5EF4-FFF2-40B4-BE49-F238E27FC236}">
                <a16:creationId xmlns:a16="http://schemas.microsoft.com/office/drawing/2014/main" id="{A89A93E7-7711-21A1-F489-4ACF1DF91A67}"/>
              </a:ext>
            </a:extLst>
          </xdr:cNvPr>
          <xdr:cNvSpPr/>
        </xdr:nvSpPr>
        <xdr:spPr>
          <a:xfrm>
            <a:off x="4132194" y="1939694"/>
            <a:ext cx="921970" cy="910260"/>
          </a:xfrm>
          <a:prstGeom prst="rect">
            <a:avLst/>
          </a:prstGeom>
          <a:solidFill>
            <a:srgbClr val="FF00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67" name="直方体 266">
            <a:extLst>
              <a:ext uri="{FF2B5EF4-FFF2-40B4-BE49-F238E27FC236}">
                <a16:creationId xmlns:a16="http://schemas.microsoft.com/office/drawing/2014/main" id="{7769CE37-BBEF-FFEF-2AF4-AD8A07B38163}"/>
              </a:ext>
            </a:extLst>
          </xdr:cNvPr>
          <xdr:cNvSpPr/>
        </xdr:nvSpPr>
        <xdr:spPr>
          <a:xfrm>
            <a:off x="4674389" y="1887219"/>
            <a:ext cx="909257" cy="1820514"/>
          </a:xfrm>
          <a:prstGeom prst="cube">
            <a:avLst>
              <a:gd name="adj" fmla="val 49673"/>
            </a:avLst>
          </a:prstGeom>
          <a:solidFill>
            <a:srgbClr val="FF00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68" name="直方体 267">
            <a:extLst>
              <a:ext uri="{FF2B5EF4-FFF2-40B4-BE49-F238E27FC236}">
                <a16:creationId xmlns:a16="http://schemas.microsoft.com/office/drawing/2014/main" id="{3DD626AC-3DEF-9214-7885-8A2E4DB690BE}"/>
              </a:ext>
            </a:extLst>
          </xdr:cNvPr>
          <xdr:cNvSpPr/>
        </xdr:nvSpPr>
        <xdr:spPr>
          <a:xfrm>
            <a:off x="4674389" y="1459988"/>
            <a:ext cx="909257" cy="910260"/>
          </a:xfrm>
          <a:prstGeom prst="cube">
            <a:avLst>
              <a:gd name="adj" fmla="val 48820"/>
            </a:avLst>
          </a:prstGeom>
          <a:solidFill>
            <a:srgbClr val="FFC000"/>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69" name="直方体 268">
            <a:extLst>
              <a:ext uri="{FF2B5EF4-FFF2-40B4-BE49-F238E27FC236}">
                <a16:creationId xmlns:a16="http://schemas.microsoft.com/office/drawing/2014/main" id="{501CB63D-A6E9-E691-24F4-0960CB278D17}"/>
              </a:ext>
            </a:extLst>
          </xdr:cNvPr>
          <xdr:cNvSpPr/>
        </xdr:nvSpPr>
        <xdr:spPr>
          <a:xfrm>
            <a:off x="3542697" y="5289221"/>
            <a:ext cx="500091" cy="500642"/>
          </a:xfrm>
          <a:prstGeom prst="cube">
            <a:avLst/>
          </a:prstGeom>
          <a:solidFill>
            <a:schemeClr val="accent2">
              <a:lumMod val="75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70" name="直方体 269">
            <a:extLst>
              <a:ext uri="{FF2B5EF4-FFF2-40B4-BE49-F238E27FC236}">
                <a16:creationId xmlns:a16="http://schemas.microsoft.com/office/drawing/2014/main" id="{AA3EBD89-76E5-2F4F-6333-5B73CD0E0335}"/>
              </a:ext>
            </a:extLst>
          </xdr:cNvPr>
          <xdr:cNvSpPr/>
        </xdr:nvSpPr>
        <xdr:spPr>
          <a:xfrm>
            <a:off x="3369494" y="5449529"/>
            <a:ext cx="500091" cy="500642"/>
          </a:xfrm>
          <a:prstGeom prst="cube">
            <a:avLst/>
          </a:prstGeom>
          <a:solidFill>
            <a:schemeClr val="accent2">
              <a:lumMod val="75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71" name="直方体 270">
            <a:extLst>
              <a:ext uri="{FF2B5EF4-FFF2-40B4-BE49-F238E27FC236}">
                <a16:creationId xmlns:a16="http://schemas.microsoft.com/office/drawing/2014/main" id="{9C01B29A-EC95-726E-642D-9D45D2001153}"/>
              </a:ext>
            </a:extLst>
          </xdr:cNvPr>
          <xdr:cNvSpPr/>
        </xdr:nvSpPr>
        <xdr:spPr>
          <a:xfrm>
            <a:off x="3745543" y="5449528"/>
            <a:ext cx="500091" cy="500642"/>
          </a:xfrm>
          <a:prstGeom prst="cube">
            <a:avLst/>
          </a:prstGeom>
          <a:solidFill>
            <a:schemeClr val="accent2">
              <a:lumMod val="75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72" name="直方体 271">
            <a:extLst>
              <a:ext uri="{FF2B5EF4-FFF2-40B4-BE49-F238E27FC236}">
                <a16:creationId xmlns:a16="http://schemas.microsoft.com/office/drawing/2014/main" id="{2FF83870-FCA1-7638-94B5-52140E85C793}"/>
              </a:ext>
            </a:extLst>
          </xdr:cNvPr>
          <xdr:cNvSpPr/>
        </xdr:nvSpPr>
        <xdr:spPr>
          <a:xfrm>
            <a:off x="3382909" y="5067953"/>
            <a:ext cx="500091" cy="500642"/>
          </a:xfrm>
          <a:prstGeom prst="cube">
            <a:avLst/>
          </a:prstGeom>
          <a:solidFill>
            <a:schemeClr val="accent2">
              <a:lumMod val="75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73" name="直方体 272">
            <a:extLst>
              <a:ext uri="{FF2B5EF4-FFF2-40B4-BE49-F238E27FC236}">
                <a16:creationId xmlns:a16="http://schemas.microsoft.com/office/drawing/2014/main" id="{6A392178-B25B-2FD1-866F-3A16B13A0B02}"/>
              </a:ext>
            </a:extLst>
          </xdr:cNvPr>
          <xdr:cNvSpPr/>
        </xdr:nvSpPr>
        <xdr:spPr>
          <a:xfrm>
            <a:off x="3369494" y="516951"/>
            <a:ext cx="5453011" cy="5459022"/>
          </a:xfrm>
          <a:prstGeom prst="cub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grpSp>
    <xdr:clientData/>
  </xdr:twoCellAnchor>
  <xdr:twoCellAnchor>
    <xdr:from>
      <xdr:col>24</xdr:col>
      <xdr:colOff>62672</xdr:colOff>
      <xdr:row>55</xdr:row>
      <xdr:rowOff>202264</xdr:rowOff>
    </xdr:from>
    <xdr:to>
      <xdr:col>35</xdr:col>
      <xdr:colOff>71824</xdr:colOff>
      <xdr:row>65</xdr:row>
      <xdr:rowOff>161925</xdr:rowOff>
    </xdr:to>
    <xdr:grpSp>
      <xdr:nvGrpSpPr>
        <xdr:cNvPr id="286" name="グループ化 285">
          <a:extLst>
            <a:ext uri="{FF2B5EF4-FFF2-40B4-BE49-F238E27FC236}">
              <a16:creationId xmlns:a16="http://schemas.microsoft.com/office/drawing/2014/main" id="{2EB66560-A7C3-4F4D-A6CE-8D61E7CF0419}"/>
            </a:ext>
          </a:extLst>
        </xdr:cNvPr>
        <xdr:cNvGrpSpPr/>
      </xdr:nvGrpSpPr>
      <xdr:grpSpPr>
        <a:xfrm>
          <a:off x="7092122" y="13537264"/>
          <a:ext cx="2628527" cy="2340911"/>
          <a:chOff x="6926836" y="3033990"/>
          <a:chExt cx="2625725" cy="2340911"/>
        </a:xfrm>
      </xdr:grpSpPr>
      <xdr:sp macro="" textlink="">
        <xdr:nvSpPr>
          <xdr:cNvPr id="287" name="正方形/長方形 286">
            <a:extLst>
              <a:ext uri="{FF2B5EF4-FFF2-40B4-BE49-F238E27FC236}">
                <a16:creationId xmlns:a16="http://schemas.microsoft.com/office/drawing/2014/main" id="{552DD8CD-9247-8E51-2192-FD1674F65B25}"/>
              </a:ext>
            </a:extLst>
          </xdr:cNvPr>
          <xdr:cNvSpPr/>
        </xdr:nvSpPr>
        <xdr:spPr>
          <a:xfrm>
            <a:off x="6926836" y="3033990"/>
            <a:ext cx="2625725" cy="2340911"/>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288" name="直方体 287">
            <a:extLst>
              <a:ext uri="{FF2B5EF4-FFF2-40B4-BE49-F238E27FC236}">
                <a16:creationId xmlns:a16="http://schemas.microsoft.com/office/drawing/2014/main" id="{29803629-2476-7A14-A50D-7A151ACD4182}"/>
              </a:ext>
            </a:extLst>
          </xdr:cNvPr>
          <xdr:cNvSpPr/>
        </xdr:nvSpPr>
        <xdr:spPr>
          <a:xfrm>
            <a:off x="7021885" y="3153300"/>
            <a:ext cx="229001" cy="229001"/>
          </a:xfrm>
          <a:prstGeom prst="cube">
            <a:avLst>
              <a:gd name="adj" fmla="val 8662"/>
            </a:avLst>
          </a:prstGeom>
          <a:solidFill>
            <a:srgbClr val="6666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89" name="テキスト ボックス 30">
            <a:extLst>
              <a:ext uri="{FF2B5EF4-FFF2-40B4-BE49-F238E27FC236}">
                <a16:creationId xmlns:a16="http://schemas.microsoft.com/office/drawing/2014/main" id="{F40F274D-8A89-C619-A868-18C21D90573C}"/>
              </a:ext>
            </a:extLst>
          </xdr:cNvPr>
          <xdr:cNvSpPr txBox="1"/>
        </xdr:nvSpPr>
        <xdr:spPr>
          <a:xfrm>
            <a:off x="7347523" y="3100666"/>
            <a:ext cx="1892302"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kumimoji="1" lang="ja-JP" altLang="en-US" sz="1400" b="1"/>
              <a:t>自動ドア</a:t>
            </a:r>
          </a:p>
        </xdr:txBody>
      </xdr:sp>
      <xdr:sp macro="" textlink="">
        <xdr:nvSpPr>
          <xdr:cNvPr id="290" name="直方体 289">
            <a:extLst>
              <a:ext uri="{FF2B5EF4-FFF2-40B4-BE49-F238E27FC236}">
                <a16:creationId xmlns:a16="http://schemas.microsoft.com/office/drawing/2014/main" id="{5F6FE25A-2419-A35E-1B11-69A7496E7CCA}"/>
              </a:ext>
            </a:extLst>
          </xdr:cNvPr>
          <xdr:cNvSpPr/>
        </xdr:nvSpPr>
        <xdr:spPr>
          <a:xfrm>
            <a:off x="7035045" y="3491191"/>
            <a:ext cx="139582" cy="279164"/>
          </a:xfrm>
          <a:prstGeom prst="cube">
            <a:avLst>
              <a:gd name="adj" fmla="val 49673"/>
            </a:avLst>
          </a:prstGeom>
          <a:solidFill>
            <a:srgbClr val="FF00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91" name="テキスト ボックス 33">
            <a:extLst>
              <a:ext uri="{FF2B5EF4-FFF2-40B4-BE49-F238E27FC236}">
                <a16:creationId xmlns:a16="http://schemas.microsoft.com/office/drawing/2014/main" id="{F2ABA3D2-5C27-80F8-99F6-EC66B36E931F}"/>
              </a:ext>
            </a:extLst>
          </xdr:cNvPr>
          <xdr:cNvSpPr txBox="1"/>
        </xdr:nvSpPr>
        <xdr:spPr>
          <a:xfrm>
            <a:off x="7347523" y="3453953"/>
            <a:ext cx="1990725"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kumimoji="1" lang="ja-JP" altLang="en-US" sz="1400" b="1"/>
              <a:t>スイッチドア</a:t>
            </a:r>
          </a:p>
        </xdr:txBody>
      </xdr:sp>
      <xdr:sp macro="" textlink="">
        <xdr:nvSpPr>
          <xdr:cNvPr id="292" name="テキスト ボックス 34">
            <a:extLst>
              <a:ext uri="{FF2B5EF4-FFF2-40B4-BE49-F238E27FC236}">
                <a16:creationId xmlns:a16="http://schemas.microsoft.com/office/drawing/2014/main" id="{728374BF-C0CB-FEB1-104F-450AF760B55A}"/>
              </a:ext>
            </a:extLst>
          </xdr:cNvPr>
          <xdr:cNvSpPr txBox="1"/>
        </xdr:nvSpPr>
        <xdr:spPr>
          <a:xfrm>
            <a:off x="7347522" y="3824798"/>
            <a:ext cx="1990725"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kumimoji="1" lang="ja-JP" altLang="en-US" sz="1400" b="1"/>
              <a:t>スイッチ</a:t>
            </a:r>
          </a:p>
        </xdr:txBody>
      </xdr:sp>
      <xdr:sp macro="" textlink="">
        <xdr:nvSpPr>
          <xdr:cNvPr id="293" name="直方体 292">
            <a:extLst>
              <a:ext uri="{FF2B5EF4-FFF2-40B4-BE49-F238E27FC236}">
                <a16:creationId xmlns:a16="http://schemas.microsoft.com/office/drawing/2014/main" id="{282EF893-BE89-6535-DA5C-232E595E2BA4}"/>
              </a:ext>
            </a:extLst>
          </xdr:cNvPr>
          <xdr:cNvSpPr/>
        </xdr:nvSpPr>
        <xdr:spPr>
          <a:xfrm>
            <a:off x="7026515" y="3929414"/>
            <a:ext cx="228344" cy="109208"/>
          </a:xfrm>
          <a:prstGeom prst="cube">
            <a:avLst>
              <a:gd name="adj" fmla="val 53581"/>
            </a:avLst>
          </a:prstGeom>
          <a:solidFill>
            <a:srgbClr val="FFFF00"/>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94" name="直方体 293">
            <a:extLst>
              <a:ext uri="{FF2B5EF4-FFF2-40B4-BE49-F238E27FC236}">
                <a16:creationId xmlns:a16="http://schemas.microsoft.com/office/drawing/2014/main" id="{B64CBCE2-C118-4A71-E8C3-C41B63E0B317}"/>
              </a:ext>
            </a:extLst>
          </xdr:cNvPr>
          <xdr:cNvSpPr/>
        </xdr:nvSpPr>
        <xdr:spPr>
          <a:xfrm>
            <a:off x="7017523" y="4174841"/>
            <a:ext cx="233363" cy="233363"/>
          </a:xfrm>
          <a:prstGeom prst="cube">
            <a:avLst>
              <a:gd name="adj" fmla="val 8662"/>
            </a:avLst>
          </a:prstGeom>
          <a:solidFill>
            <a:srgbClr val="FFC000"/>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95" name="テキスト ボックス 37">
            <a:extLst>
              <a:ext uri="{FF2B5EF4-FFF2-40B4-BE49-F238E27FC236}">
                <a16:creationId xmlns:a16="http://schemas.microsoft.com/office/drawing/2014/main" id="{A2C1923A-18B4-099C-985A-7BACAA5F7D92}"/>
              </a:ext>
            </a:extLst>
          </xdr:cNvPr>
          <xdr:cNvSpPr txBox="1"/>
        </xdr:nvSpPr>
        <xdr:spPr>
          <a:xfrm>
            <a:off x="7347522" y="4178085"/>
            <a:ext cx="1990725"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kumimoji="1" lang="ja-JP" altLang="en-US" sz="1400" b="1"/>
              <a:t>壁</a:t>
            </a:r>
          </a:p>
        </xdr:txBody>
      </xdr:sp>
      <xdr:sp macro="" textlink="">
        <xdr:nvSpPr>
          <xdr:cNvPr id="296" name="テキスト ボックス 37">
            <a:extLst>
              <a:ext uri="{FF2B5EF4-FFF2-40B4-BE49-F238E27FC236}">
                <a16:creationId xmlns:a16="http://schemas.microsoft.com/office/drawing/2014/main" id="{549E52A1-358D-561A-CD76-0C17FF4A9E88}"/>
              </a:ext>
            </a:extLst>
          </xdr:cNvPr>
          <xdr:cNvSpPr txBox="1"/>
        </xdr:nvSpPr>
        <xdr:spPr>
          <a:xfrm>
            <a:off x="7347522" y="4546492"/>
            <a:ext cx="1990725"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kumimoji="1" lang="ja-JP" altLang="en-US" sz="1400" b="1"/>
              <a:t>段ボール</a:t>
            </a:r>
          </a:p>
        </xdr:txBody>
      </xdr:sp>
      <xdr:sp macro="" textlink="">
        <xdr:nvSpPr>
          <xdr:cNvPr id="297" name="直方体 296">
            <a:extLst>
              <a:ext uri="{FF2B5EF4-FFF2-40B4-BE49-F238E27FC236}">
                <a16:creationId xmlns:a16="http://schemas.microsoft.com/office/drawing/2014/main" id="{2E3117DA-8820-7576-6CE5-0D0C04149905}"/>
              </a:ext>
            </a:extLst>
          </xdr:cNvPr>
          <xdr:cNvSpPr/>
        </xdr:nvSpPr>
        <xdr:spPr>
          <a:xfrm>
            <a:off x="7016526" y="4578251"/>
            <a:ext cx="233364" cy="233364"/>
          </a:xfrm>
          <a:prstGeom prst="cube">
            <a:avLst/>
          </a:prstGeom>
          <a:solidFill>
            <a:schemeClr val="accent2">
              <a:lumMod val="75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5</xdr:col>
      <xdr:colOff>180976</xdr:colOff>
      <xdr:row>55</xdr:row>
      <xdr:rowOff>219075</xdr:rowOff>
    </xdr:from>
    <xdr:to>
      <xdr:col>19</xdr:col>
      <xdr:colOff>85725</xdr:colOff>
      <xdr:row>59</xdr:row>
      <xdr:rowOff>209549</xdr:rowOff>
    </xdr:to>
    <xdr:sp macro="" textlink="">
      <xdr:nvSpPr>
        <xdr:cNvPr id="298" name="吹き出し: 四角形 297">
          <a:extLst>
            <a:ext uri="{FF2B5EF4-FFF2-40B4-BE49-F238E27FC236}">
              <a16:creationId xmlns:a16="http://schemas.microsoft.com/office/drawing/2014/main" id="{09765246-44D0-47B9-88B0-9CB73365306D}"/>
            </a:ext>
          </a:extLst>
        </xdr:cNvPr>
        <xdr:cNvSpPr/>
      </xdr:nvSpPr>
      <xdr:spPr>
        <a:xfrm>
          <a:off x="2686051" y="13554075"/>
          <a:ext cx="3238499" cy="942974"/>
        </a:xfrm>
        <a:prstGeom prst="wedgeRectCallout">
          <a:avLst>
            <a:gd name="adj1" fmla="val -19343"/>
            <a:gd name="adj2" fmla="val 64799"/>
          </a:avLst>
        </a:prstGeom>
        <a:solidFill>
          <a:schemeClr val="accent5">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エリア</a:t>
          </a:r>
          <a:r>
            <a:rPr kumimoji="1" lang="en-US" altLang="ja-JP" sz="800">
              <a:solidFill>
                <a:schemeClr val="tx1"/>
              </a:solidFill>
            </a:rPr>
            <a:t>B</a:t>
          </a:r>
        </a:p>
        <a:p>
          <a:r>
            <a:rPr kumimoji="1" lang="ja-JP" altLang="ja-JP" sz="800" b="1" u="sng">
              <a:solidFill>
                <a:schemeClr val="tx1"/>
              </a:solidFill>
              <a:effectLst/>
              <a:latin typeface="+mn-lt"/>
              <a:ea typeface="+mn-ea"/>
              <a:cs typeface="+mn-cs"/>
            </a:rPr>
            <a:t>▼役割</a:t>
          </a:r>
          <a:endParaRPr kumimoji="1" lang="en-US" altLang="ja-JP" sz="800" b="1" u="sng">
            <a:solidFill>
              <a:schemeClr val="tx1"/>
            </a:solidFill>
            <a:effectLst/>
            <a:latin typeface="+mn-lt"/>
            <a:ea typeface="+mn-ea"/>
            <a:cs typeface="+mn-cs"/>
          </a:endParaRPr>
        </a:p>
        <a:p>
          <a:r>
            <a:rPr kumimoji="1" lang="ja-JP" altLang="en-US" sz="800">
              <a:solidFill>
                <a:schemeClr val="tx1"/>
              </a:solidFill>
            </a:rPr>
            <a:t>・前のエリアのものも攻略に使うということを教える。</a:t>
          </a:r>
          <a:endParaRPr kumimoji="1" lang="en-US" altLang="ja-JP" sz="800">
            <a:solidFill>
              <a:schemeClr val="tx1"/>
            </a:solidFill>
          </a:endParaRPr>
        </a:p>
        <a:p>
          <a:r>
            <a:rPr kumimoji="1" lang="ja-JP" altLang="en-US" sz="800">
              <a:solidFill>
                <a:schemeClr val="tx1"/>
              </a:solidFill>
            </a:rPr>
            <a:t>・スイッチは色んな向きや、場所にあるということを教える。</a:t>
          </a:r>
        </a:p>
      </xdr:txBody>
    </xdr:sp>
    <xdr:clientData/>
  </xdr:twoCellAnchor>
  <xdr:twoCellAnchor>
    <xdr:from>
      <xdr:col>5</xdr:col>
      <xdr:colOff>95251</xdr:colOff>
      <xdr:row>68</xdr:row>
      <xdr:rowOff>95250</xdr:rowOff>
    </xdr:from>
    <xdr:to>
      <xdr:col>17</xdr:col>
      <xdr:colOff>133351</xdr:colOff>
      <xdr:row>72</xdr:row>
      <xdr:rowOff>57150</xdr:rowOff>
    </xdr:to>
    <xdr:sp macro="" textlink="">
      <xdr:nvSpPr>
        <xdr:cNvPr id="299" name="吹き出し: 四角形 298">
          <a:extLst>
            <a:ext uri="{FF2B5EF4-FFF2-40B4-BE49-F238E27FC236}">
              <a16:creationId xmlns:a16="http://schemas.microsoft.com/office/drawing/2014/main" id="{C4F82732-4CBB-4789-87DE-151BB60AF4F1}"/>
            </a:ext>
          </a:extLst>
        </xdr:cNvPr>
        <xdr:cNvSpPr/>
      </xdr:nvSpPr>
      <xdr:spPr>
        <a:xfrm>
          <a:off x="2600326" y="16525875"/>
          <a:ext cx="2895600" cy="914400"/>
        </a:xfrm>
        <a:prstGeom prst="wedgeRectCallout">
          <a:avLst>
            <a:gd name="adj1" fmla="val -10963"/>
            <a:gd name="adj2" fmla="val -58764"/>
          </a:avLst>
        </a:prstGeom>
        <a:solidFill>
          <a:schemeClr val="accent4">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エリア</a:t>
          </a:r>
          <a:r>
            <a:rPr kumimoji="1" lang="en-US" altLang="ja-JP" sz="800">
              <a:solidFill>
                <a:schemeClr val="tx1"/>
              </a:solidFill>
            </a:rPr>
            <a:t>A</a:t>
          </a:r>
        </a:p>
        <a:p>
          <a:r>
            <a:rPr kumimoji="1" lang="ja-JP" altLang="ja-JP" sz="800" b="1" u="sng">
              <a:solidFill>
                <a:schemeClr val="tx1"/>
              </a:solidFill>
              <a:effectLst/>
              <a:latin typeface="+mn-lt"/>
              <a:ea typeface="+mn-ea"/>
              <a:cs typeface="+mn-cs"/>
            </a:rPr>
            <a:t>▼役割</a:t>
          </a:r>
          <a:endParaRPr lang="ja-JP" altLang="ja-JP" sz="800">
            <a:solidFill>
              <a:schemeClr val="tx1"/>
            </a:solidFill>
            <a:effectLst/>
          </a:endParaRPr>
        </a:p>
        <a:p>
          <a:r>
            <a:rPr kumimoji="1" lang="ja-JP" altLang="en-US" sz="800">
              <a:solidFill>
                <a:schemeClr val="tx1"/>
              </a:solidFill>
              <a:effectLst/>
              <a:latin typeface="+mn-lt"/>
              <a:ea typeface="+mn-ea"/>
              <a:cs typeface="+mn-cs"/>
            </a:rPr>
            <a:t>・壊せるブロックの使用について教える。</a:t>
          </a:r>
          <a:endParaRPr kumimoji="1" lang="en-US" altLang="ja-JP" sz="800">
            <a:solidFill>
              <a:schemeClr val="tx1"/>
            </a:solidFill>
            <a:effectLst/>
            <a:latin typeface="+mn-lt"/>
            <a:ea typeface="+mn-ea"/>
            <a:cs typeface="+mn-cs"/>
          </a:endParaRPr>
        </a:p>
        <a:p>
          <a:r>
            <a:rPr kumimoji="1" lang="ja-JP" altLang="en-US" sz="800">
              <a:solidFill>
                <a:schemeClr val="tx1"/>
              </a:solidFill>
              <a:effectLst/>
              <a:latin typeface="+mn-lt"/>
              <a:ea typeface="+mn-ea"/>
              <a:cs typeface="+mn-cs"/>
            </a:rPr>
            <a:t>・次のエリア攻略のための段ボールがあることを見せる</a:t>
          </a:r>
          <a:endParaRPr kumimoji="1" lang="ja-JP" altLang="en-US" sz="800">
            <a:solidFill>
              <a:schemeClr val="tx1"/>
            </a:solidFill>
          </a:endParaRPr>
        </a:p>
      </xdr:txBody>
    </xdr:sp>
    <xdr:clientData/>
  </xdr:twoCellAnchor>
  <xdr:twoCellAnchor>
    <xdr:from>
      <xdr:col>24</xdr:col>
      <xdr:colOff>161925</xdr:colOff>
      <xdr:row>63</xdr:row>
      <xdr:rowOff>219076</xdr:rowOff>
    </xdr:from>
    <xdr:to>
      <xdr:col>25</xdr:col>
      <xdr:colOff>190500</xdr:colOff>
      <xdr:row>64</xdr:row>
      <xdr:rowOff>235351</xdr:rowOff>
    </xdr:to>
    <xdr:sp macro="" textlink="">
      <xdr:nvSpPr>
        <xdr:cNvPr id="303" name="直方体 302">
          <a:extLst>
            <a:ext uri="{FF2B5EF4-FFF2-40B4-BE49-F238E27FC236}">
              <a16:creationId xmlns:a16="http://schemas.microsoft.com/office/drawing/2014/main" id="{8A0985C4-111E-4016-B121-F94472FBAD47}"/>
            </a:ext>
          </a:extLst>
        </xdr:cNvPr>
        <xdr:cNvSpPr/>
      </xdr:nvSpPr>
      <xdr:spPr>
        <a:xfrm>
          <a:off x="7191375" y="15459076"/>
          <a:ext cx="266700" cy="254400"/>
        </a:xfrm>
        <a:prstGeom prst="cube">
          <a:avLst>
            <a:gd name="adj" fmla="val 10173"/>
          </a:avLst>
        </a:prstGeom>
        <a:solidFill>
          <a:srgbClr val="7F7F7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clientData/>
  </xdr:twoCellAnchor>
  <xdr:twoCellAnchor>
    <xdr:from>
      <xdr:col>25</xdr:col>
      <xdr:colOff>224597</xdr:colOff>
      <xdr:row>63</xdr:row>
      <xdr:rowOff>145114</xdr:rowOff>
    </xdr:from>
    <xdr:to>
      <xdr:col>34</xdr:col>
      <xdr:colOff>74321</xdr:colOff>
      <xdr:row>65</xdr:row>
      <xdr:rowOff>135589</xdr:rowOff>
    </xdr:to>
    <xdr:sp macro="" textlink="">
      <xdr:nvSpPr>
        <xdr:cNvPr id="304" name="テキスト ボックス 37">
          <a:extLst>
            <a:ext uri="{FF2B5EF4-FFF2-40B4-BE49-F238E27FC236}">
              <a16:creationId xmlns:a16="http://schemas.microsoft.com/office/drawing/2014/main" id="{2F85F148-B2CA-4DB9-962C-8311D045C96E}"/>
            </a:ext>
          </a:extLst>
        </xdr:cNvPr>
        <xdr:cNvSpPr txBox="1"/>
      </xdr:nvSpPr>
      <xdr:spPr>
        <a:xfrm>
          <a:off x="7492172" y="15385114"/>
          <a:ext cx="1992849"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kumimoji="1" lang="ja-JP" altLang="en-US" sz="1400" b="1"/>
            <a:t>壊せるブロック</a:t>
          </a:r>
        </a:p>
      </xdr:txBody>
    </xdr:sp>
    <xdr:clientData/>
  </xdr:twoCellAnchor>
  <xdr:twoCellAnchor>
    <xdr:from>
      <xdr:col>3</xdr:col>
      <xdr:colOff>85725</xdr:colOff>
      <xdr:row>83</xdr:row>
      <xdr:rowOff>0</xdr:rowOff>
    </xdr:from>
    <xdr:to>
      <xdr:col>16</xdr:col>
      <xdr:colOff>228599</xdr:colOff>
      <xdr:row>86</xdr:row>
      <xdr:rowOff>228599</xdr:rowOff>
    </xdr:to>
    <xdr:sp macro="" textlink="">
      <xdr:nvSpPr>
        <xdr:cNvPr id="305" name="吹き出し: 四角形 304">
          <a:extLst>
            <a:ext uri="{FF2B5EF4-FFF2-40B4-BE49-F238E27FC236}">
              <a16:creationId xmlns:a16="http://schemas.microsoft.com/office/drawing/2014/main" id="{E090E3E1-E8FC-4E5D-97E2-BB677BAA9B19}"/>
            </a:ext>
          </a:extLst>
        </xdr:cNvPr>
        <xdr:cNvSpPr/>
      </xdr:nvSpPr>
      <xdr:spPr>
        <a:xfrm>
          <a:off x="2114550" y="20002500"/>
          <a:ext cx="3238499" cy="942974"/>
        </a:xfrm>
        <a:prstGeom prst="wedgeRectCallout">
          <a:avLst>
            <a:gd name="adj1" fmla="val -19343"/>
            <a:gd name="adj2" fmla="val 64799"/>
          </a:avLst>
        </a:prstGeom>
        <a:solidFill>
          <a:schemeClr val="accent5">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エリア</a:t>
          </a:r>
          <a:r>
            <a:rPr kumimoji="1" lang="en-US" altLang="ja-JP" sz="800">
              <a:solidFill>
                <a:schemeClr val="tx1"/>
              </a:solidFill>
            </a:rPr>
            <a:t>B</a:t>
          </a:r>
        </a:p>
        <a:p>
          <a:r>
            <a:rPr kumimoji="1" lang="ja-JP" altLang="ja-JP" sz="800" b="1" u="sng">
              <a:solidFill>
                <a:schemeClr val="tx1"/>
              </a:solidFill>
              <a:effectLst/>
              <a:latin typeface="+mn-lt"/>
              <a:ea typeface="+mn-ea"/>
              <a:cs typeface="+mn-cs"/>
            </a:rPr>
            <a:t>▼役割</a:t>
          </a:r>
          <a:endParaRPr kumimoji="1" lang="en-US" altLang="ja-JP" sz="800" b="1" u="sng">
            <a:solidFill>
              <a:schemeClr val="tx1"/>
            </a:solidFill>
            <a:effectLst/>
            <a:latin typeface="+mn-lt"/>
            <a:ea typeface="+mn-ea"/>
            <a:cs typeface="+mn-cs"/>
          </a:endParaRPr>
        </a:p>
        <a:p>
          <a:r>
            <a:rPr kumimoji="1" lang="ja-JP" altLang="en-US" sz="800">
              <a:solidFill>
                <a:schemeClr val="tx1"/>
              </a:solidFill>
            </a:rPr>
            <a:t>・前のエリアのものも攻略に使うということを教える。</a:t>
          </a:r>
          <a:endParaRPr kumimoji="1" lang="en-US" altLang="ja-JP" sz="800">
            <a:solidFill>
              <a:schemeClr val="tx1"/>
            </a:solidFill>
          </a:endParaRPr>
        </a:p>
        <a:p>
          <a:r>
            <a:rPr kumimoji="1" lang="ja-JP" altLang="en-US" sz="800">
              <a:solidFill>
                <a:schemeClr val="tx1"/>
              </a:solidFill>
            </a:rPr>
            <a:t>・スイッチは色んな向きや、場所にあるということを教える。</a:t>
          </a:r>
        </a:p>
      </xdr:txBody>
    </xdr:sp>
    <xdr:clientData/>
  </xdr:twoCellAnchor>
  <xdr:twoCellAnchor>
    <xdr:from>
      <xdr:col>3</xdr:col>
      <xdr:colOff>0</xdr:colOff>
      <xdr:row>95</xdr:row>
      <xdr:rowOff>114300</xdr:rowOff>
    </xdr:from>
    <xdr:to>
      <xdr:col>15</xdr:col>
      <xdr:colOff>38100</xdr:colOff>
      <xdr:row>99</xdr:row>
      <xdr:rowOff>76200</xdr:rowOff>
    </xdr:to>
    <xdr:sp macro="" textlink="">
      <xdr:nvSpPr>
        <xdr:cNvPr id="306" name="吹き出し: 四角形 305">
          <a:extLst>
            <a:ext uri="{FF2B5EF4-FFF2-40B4-BE49-F238E27FC236}">
              <a16:creationId xmlns:a16="http://schemas.microsoft.com/office/drawing/2014/main" id="{B45639B2-26B5-4721-B9E5-0E78A2995D29}"/>
            </a:ext>
          </a:extLst>
        </xdr:cNvPr>
        <xdr:cNvSpPr/>
      </xdr:nvSpPr>
      <xdr:spPr>
        <a:xfrm>
          <a:off x="2028825" y="22974300"/>
          <a:ext cx="2895600" cy="914400"/>
        </a:xfrm>
        <a:prstGeom prst="wedgeRectCallout">
          <a:avLst>
            <a:gd name="adj1" fmla="val -10963"/>
            <a:gd name="adj2" fmla="val -58764"/>
          </a:avLst>
        </a:prstGeom>
        <a:solidFill>
          <a:schemeClr val="accent4">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エリア</a:t>
          </a:r>
          <a:r>
            <a:rPr kumimoji="1" lang="en-US" altLang="ja-JP" sz="800">
              <a:solidFill>
                <a:schemeClr val="tx1"/>
              </a:solidFill>
            </a:rPr>
            <a:t>A</a:t>
          </a:r>
        </a:p>
        <a:p>
          <a:r>
            <a:rPr kumimoji="1" lang="ja-JP" altLang="ja-JP" sz="800" b="1" u="sng">
              <a:solidFill>
                <a:schemeClr val="tx1"/>
              </a:solidFill>
              <a:effectLst/>
              <a:latin typeface="+mn-lt"/>
              <a:ea typeface="+mn-ea"/>
              <a:cs typeface="+mn-cs"/>
            </a:rPr>
            <a:t>▼役割</a:t>
          </a:r>
          <a:endParaRPr lang="ja-JP" altLang="ja-JP" sz="800">
            <a:solidFill>
              <a:schemeClr val="tx1"/>
            </a:solidFill>
            <a:effectLst/>
          </a:endParaRPr>
        </a:p>
        <a:p>
          <a:r>
            <a:rPr kumimoji="1" lang="ja-JP" altLang="en-US" sz="800">
              <a:solidFill>
                <a:schemeClr val="tx1"/>
              </a:solidFill>
              <a:effectLst/>
              <a:latin typeface="+mn-lt"/>
              <a:ea typeface="+mn-ea"/>
              <a:cs typeface="+mn-cs"/>
            </a:rPr>
            <a:t>・壊せるブロックの使用について教える。</a:t>
          </a:r>
          <a:endParaRPr kumimoji="1" lang="en-US" altLang="ja-JP" sz="800">
            <a:solidFill>
              <a:schemeClr val="tx1"/>
            </a:solidFill>
            <a:effectLst/>
            <a:latin typeface="+mn-lt"/>
            <a:ea typeface="+mn-ea"/>
            <a:cs typeface="+mn-cs"/>
          </a:endParaRPr>
        </a:p>
        <a:p>
          <a:r>
            <a:rPr kumimoji="1" lang="ja-JP" altLang="en-US" sz="800">
              <a:solidFill>
                <a:schemeClr val="tx1"/>
              </a:solidFill>
              <a:effectLst/>
              <a:latin typeface="+mn-lt"/>
              <a:ea typeface="+mn-ea"/>
              <a:cs typeface="+mn-cs"/>
            </a:rPr>
            <a:t>・次のエリア攻略のための段ボールがあることを見せる</a:t>
          </a:r>
          <a:endParaRPr kumimoji="1" lang="ja-JP" altLang="en-US" sz="800">
            <a:solidFill>
              <a:schemeClr val="tx1"/>
            </a:solidFill>
          </a:endParaRPr>
        </a:p>
      </xdr:txBody>
    </xdr:sp>
    <xdr:clientData/>
  </xdr:twoCellAnchor>
  <xdr:twoCellAnchor>
    <xdr:from>
      <xdr:col>7</xdr:col>
      <xdr:colOff>85725</xdr:colOff>
      <xdr:row>44</xdr:row>
      <xdr:rowOff>219075</xdr:rowOff>
    </xdr:from>
    <xdr:to>
      <xdr:col>10</xdr:col>
      <xdr:colOff>114300</xdr:colOff>
      <xdr:row>45</xdr:row>
      <xdr:rowOff>219075</xdr:rowOff>
    </xdr:to>
    <xdr:sp macro="" textlink="">
      <xdr:nvSpPr>
        <xdr:cNvPr id="307" name="テキスト ボックス 306">
          <a:extLst>
            <a:ext uri="{FF2B5EF4-FFF2-40B4-BE49-F238E27FC236}">
              <a16:creationId xmlns:a16="http://schemas.microsoft.com/office/drawing/2014/main" id="{90D273AF-D444-4B78-94FD-85AB33B38824}"/>
            </a:ext>
          </a:extLst>
        </xdr:cNvPr>
        <xdr:cNvSpPr txBox="1"/>
      </xdr:nvSpPr>
      <xdr:spPr>
        <a:xfrm>
          <a:off x="3067050" y="10934700"/>
          <a:ext cx="7429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800"/>
            <a:t>(1.1.1)</a:t>
          </a:r>
          <a:endParaRPr kumimoji="1" lang="ja-JP" altLang="en-US" sz="800"/>
        </a:p>
      </xdr:txBody>
    </xdr:sp>
    <xdr:clientData/>
  </xdr:twoCellAnchor>
  <xdr:twoCellAnchor>
    <xdr:from>
      <xdr:col>13</xdr:col>
      <xdr:colOff>0</xdr:colOff>
      <xdr:row>45</xdr:row>
      <xdr:rowOff>19050</xdr:rowOff>
    </xdr:from>
    <xdr:to>
      <xdr:col>16</xdr:col>
      <xdr:colOff>28575</xdr:colOff>
      <xdr:row>46</xdr:row>
      <xdr:rowOff>19050</xdr:rowOff>
    </xdr:to>
    <xdr:sp macro="" textlink="">
      <xdr:nvSpPr>
        <xdr:cNvPr id="308" name="テキスト ボックス 307">
          <a:extLst>
            <a:ext uri="{FF2B5EF4-FFF2-40B4-BE49-F238E27FC236}">
              <a16:creationId xmlns:a16="http://schemas.microsoft.com/office/drawing/2014/main" id="{F52438BA-0B58-4765-A18E-562F175604F4}"/>
            </a:ext>
          </a:extLst>
        </xdr:cNvPr>
        <xdr:cNvSpPr txBox="1"/>
      </xdr:nvSpPr>
      <xdr:spPr>
        <a:xfrm>
          <a:off x="4410075" y="10972800"/>
          <a:ext cx="7429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800"/>
            <a:t>(9.1.1)</a:t>
          </a:r>
          <a:endParaRPr kumimoji="1" lang="ja-JP" altLang="en-US" sz="800"/>
        </a:p>
      </xdr:txBody>
    </xdr:sp>
    <xdr:clientData/>
  </xdr:twoCellAnchor>
  <xdr:twoCellAnchor>
    <xdr:from>
      <xdr:col>9</xdr:col>
      <xdr:colOff>228600</xdr:colOff>
      <xdr:row>43</xdr:row>
      <xdr:rowOff>114300</xdr:rowOff>
    </xdr:from>
    <xdr:to>
      <xdr:col>13</xdr:col>
      <xdr:colOff>19050</xdr:colOff>
      <xdr:row>44</xdr:row>
      <xdr:rowOff>114300</xdr:rowOff>
    </xdr:to>
    <xdr:sp macro="" textlink="">
      <xdr:nvSpPr>
        <xdr:cNvPr id="309" name="テキスト ボックス 308">
          <a:extLst>
            <a:ext uri="{FF2B5EF4-FFF2-40B4-BE49-F238E27FC236}">
              <a16:creationId xmlns:a16="http://schemas.microsoft.com/office/drawing/2014/main" id="{C5CB65F7-2AE1-4C97-A965-D41AEB492E18}"/>
            </a:ext>
          </a:extLst>
        </xdr:cNvPr>
        <xdr:cNvSpPr txBox="1"/>
      </xdr:nvSpPr>
      <xdr:spPr>
        <a:xfrm>
          <a:off x="3686175" y="10591800"/>
          <a:ext cx="7429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800"/>
            <a:t>(1.9.1)</a:t>
          </a:r>
          <a:endParaRPr kumimoji="1" lang="ja-JP" altLang="en-US" sz="800"/>
        </a:p>
      </xdr:txBody>
    </xdr:sp>
    <xdr:clientData/>
  </xdr:twoCellAnchor>
  <xdr:twoCellAnchor>
    <xdr:from>
      <xdr:col>7</xdr:col>
      <xdr:colOff>19050</xdr:colOff>
      <xdr:row>40</xdr:row>
      <xdr:rowOff>9525</xdr:rowOff>
    </xdr:from>
    <xdr:to>
      <xdr:col>10</xdr:col>
      <xdr:colOff>47625</xdr:colOff>
      <xdr:row>41</xdr:row>
      <xdr:rowOff>9525</xdr:rowOff>
    </xdr:to>
    <xdr:sp macro="" textlink="">
      <xdr:nvSpPr>
        <xdr:cNvPr id="310" name="テキスト ボックス 309">
          <a:extLst>
            <a:ext uri="{FF2B5EF4-FFF2-40B4-BE49-F238E27FC236}">
              <a16:creationId xmlns:a16="http://schemas.microsoft.com/office/drawing/2014/main" id="{B21EBF4F-9C3C-407C-B9B8-D57D431182F1}"/>
            </a:ext>
          </a:extLst>
        </xdr:cNvPr>
        <xdr:cNvSpPr txBox="1"/>
      </xdr:nvSpPr>
      <xdr:spPr>
        <a:xfrm>
          <a:off x="3000375" y="9772650"/>
          <a:ext cx="7429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800"/>
            <a:t>(1.1.9)</a:t>
          </a:r>
          <a:endParaRPr kumimoji="1" lang="ja-JP" altLang="en-US" sz="8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xdr:colOff>
      <xdr:row>0</xdr:row>
      <xdr:rowOff>1</xdr:rowOff>
    </xdr:from>
    <xdr:to>
      <xdr:col>1</xdr:col>
      <xdr:colOff>0</xdr:colOff>
      <xdr:row>2</xdr:row>
      <xdr:rowOff>149659</xdr:rowOff>
    </xdr:to>
    <xdr:pic>
      <xdr:nvPicPr>
        <xdr:cNvPr id="2" name="図 1" descr="挿絵 が含まれている画像&#10;&#10;自動的に生成された説明">
          <a:hlinkClick xmlns:r="http://schemas.openxmlformats.org/officeDocument/2006/relationships" r:id="rId1"/>
          <a:extLst>
            <a:ext uri="{FF2B5EF4-FFF2-40B4-BE49-F238E27FC236}">
              <a16:creationId xmlns:a16="http://schemas.microsoft.com/office/drawing/2014/main" id="{360BE198-E8E0-4ED7-AFDC-3B6D614B11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 y="1"/>
          <a:ext cx="1557616" cy="866834"/>
        </a:xfrm>
        <a:prstGeom prst="rect">
          <a:avLst/>
        </a:prstGeom>
      </xdr:spPr>
    </xdr:pic>
    <xdr:clientData/>
  </xdr:twoCellAnchor>
  <xdr:twoCellAnchor>
    <xdr:from>
      <xdr:col>23</xdr:col>
      <xdr:colOff>47701</xdr:colOff>
      <xdr:row>4</xdr:row>
      <xdr:rowOff>39565</xdr:rowOff>
    </xdr:from>
    <xdr:to>
      <xdr:col>24</xdr:col>
      <xdr:colOff>172639</xdr:colOff>
      <xdr:row>5</xdr:row>
      <xdr:rowOff>179209</xdr:rowOff>
    </xdr:to>
    <xdr:grpSp>
      <xdr:nvGrpSpPr>
        <xdr:cNvPr id="3" name="グループ化 2">
          <a:extLst>
            <a:ext uri="{FF2B5EF4-FFF2-40B4-BE49-F238E27FC236}">
              <a16:creationId xmlns:a16="http://schemas.microsoft.com/office/drawing/2014/main" id="{F1747D27-08AF-4371-84D1-AA7253615123}"/>
            </a:ext>
          </a:extLst>
        </xdr:cNvPr>
        <xdr:cNvGrpSpPr/>
      </xdr:nvGrpSpPr>
      <xdr:grpSpPr>
        <a:xfrm>
          <a:off x="7886776" y="1230190"/>
          <a:ext cx="410688" cy="377769"/>
          <a:chOff x="1977938" y="3946315"/>
          <a:chExt cx="2570639" cy="2570639"/>
        </a:xfrm>
      </xdr:grpSpPr>
      <xdr:sp macro="" textlink="">
        <xdr:nvSpPr>
          <xdr:cNvPr id="4" name="正方形/長方形 3">
            <a:extLst>
              <a:ext uri="{FF2B5EF4-FFF2-40B4-BE49-F238E27FC236}">
                <a16:creationId xmlns:a16="http://schemas.microsoft.com/office/drawing/2014/main" id="{768C7813-BFA5-EAFA-C1C1-2F474FD4D821}"/>
              </a:ext>
            </a:extLst>
          </xdr:cNvPr>
          <xdr:cNvSpPr/>
        </xdr:nvSpPr>
        <xdr:spPr>
          <a:xfrm>
            <a:off x="1977938" y="3946315"/>
            <a:ext cx="2570639" cy="2570639"/>
          </a:xfrm>
          <a:prstGeom prst="rect">
            <a:avLst/>
          </a:prstGeom>
          <a:solidFill>
            <a:schemeClr val="tx1">
              <a:alpha val="89804"/>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 name="楕円 4">
            <a:extLst>
              <a:ext uri="{FF2B5EF4-FFF2-40B4-BE49-F238E27FC236}">
                <a16:creationId xmlns:a16="http://schemas.microsoft.com/office/drawing/2014/main" id="{8AA5B5CF-3D6B-ADC3-67D0-B3FC4CC3A50A}"/>
              </a:ext>
            </a:extLst>
          </xdr:cNvPr>
          <xdr:cNvSpPr/>
        </xdr:nvSpPr>
        <xdr:spPr>
          <a:xfrm>
            <a:off x="2620177" y="4589191"/>
            <a:ext cx="1286160" cy="1286160"/>
          </a:xfrm>
          <a:prstGeom prst="ellipse">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 name="フリーフォーム: 図形 5">
            <a:extLst>
              <a:ext uri="{FF2B5EF4-FFF2-40B4-BE49-F238E27FC236}">
                <a16:creationId xmlns:a16="http://schemas.microsoft.com/office/drawing/2014/main" id="{93475F1F-DB1E-3C98-9CF9-DAD3785C0455}"/>
              </a:ext>
            </a:extLst>
          </xdr:cNvPr>
          <xdr:cNvSpPr/>
        </xdr:nvSpPr>
        <xdr:spPr>
          <a:xfrm>
            <a:off x="3302961" y="4005820"/>
            <a:ext cx="1200150" cy="1200150"/>
          </a:xfrm>
          <a:custGeom>
            <a:avLst/>
            <a:gdLst>
              <a:gd name="connsiteX0" fmla="*/ 0 w 1200150"/>
              <a:gd name="connsiteY0" fmla="*/ 0 h 1200150"/>
              <a:gd name="connsiteX1" fmla="*/ 1200150 w 1200150"/>
              <a:gd name="connsiteY1" fmla="*/ 0 h 1200150"/>
              <a:gd name="connsiteX2" fmla="*/ 1200150 w 1200150"/>
              <a:gd name="connsiteY2" fmla="*/ 1200150 h 1200150"/>
              <a:gd name="connsiteX3" fmla="*/ 796819 w 1200150"/>
              <a:gd name="connsiteY3" fmla="*/ 1200150 h 1200150"/>
              <a:gd name="connsiteX4" fmla="*/ 0 w 1200150"/>
              <a:gd name="connsiteY4" fmla="*/ 403331 h 12001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0150" h="1200150">
                <a:moveTo>
                  <a:pt x="0" y="0"/>
                </a:moveTo>
                <a:lnTo>
                  <a:pt x="1200150" y="0"/>
                </a:lnTo>
                <a:lnTo>
                  <a:pt x="1200150" y="1200150"/>
                </a:lnTo>
                <a:lnTo>
                  <a:pt x="796819" y="1200150"/>
                </a:lnTo>
                <a:cubicBezTo>
                  <a:pt x="796819" y="760079"/>
                  <a:pt x="440071" y="403331"/>
                  <a:pt x="0" y="403331"/>
                </a:cubicBezTo>
                <a:close/>
              </a:path>
            </a:pathLst>
          </a:custGeom>
          <a:solidFill>
            <a:schemeClr val="tx1">
              <a:alpha val="89804"/>
            </a:schemeClr>
          </a:solidFill>
          <a:ln w="31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7" name="フリーフォーム: 図形 6">
            <a:extLst>
              <a:ext uri="{FF2B5EF4-FFF2-40B4-BE49-F238E27FC236}">
                <a16:creationId xmlns:a16="http://schemas.microsoft.com/office/drawing/2014/main" id="{39AFC286-EFA4-36B7-F3AB-F99699B5906C}"/>
              </a:ext>
            </a:extLst>
          </xdr:cNvPr>
          <xdr:cNvSpPr/>
        </xdr:nvSpPr>
        <xdr:spPr>
          <a:xfrm rot="16200000">
            <a:off x="2023403" y="4005820"/>
            <a:ext cx="1200150" cy="1200150"/>
          </a:xfrm>
          <a:custGeom>
            <a:avLst/>
            <a:gdLst>
              <a:gd name="connsiteX0" fmla="*/ 0 w 1200150"/>
              <a:gd name="connsiteY0" fmla="*/ 0 h 1200150"/>
              <a:gd name="connsiteX1" fmla="*/ 1200150 w 1200150"/>
              <a:gd name="connsiteY1" fmla="*/ 0 h 1200150"/>
              <a:gd name="connsiteX2" fmla="*/ 1200150 w 1200150"/>
              <a:gd name="connsiteY2" fmla="*/ 1200150 h 1200150"/>
              <a:gd name="connsiteX3" fmla="*/ 796819 w 1200150"/>
              <a:gd name="connsiteY3" fmla="*/ 1200150 h 1200150"/>
              <a:gd name="connsiteX4" fmla="*/ 0 w 1200150"/>
              <a:gd name="connsiteY4" fmla="*/ 403331 h 12001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0150" h="1200150">
                <a:moveTo>
                  <a:pt x="0" y="0"/>
                </a:moveTo>
                <a:lnTo>
                  <a:pt x="1200150" y="0"/>
                </a:lnTo>
                <a:lnTo>
                  <a:pt x="1200150" y="1200150"/>
                </a:lnTo>
                <a:lnTo>
                  <a:pt x="796819" y="1200150"/>
                </a:lnTo>
                <a:cubicBezTo>
                  <a:pt x="796819" y="760079"/>
                  <a:pt x="440071" y="403331"/>
                  <a:pt x="0" y="403331"/>
                </a:cubicBezTo>
                <a:close/>
              </a:path>
            </a:pathLst>
          </a:custGeom>
          <a:solidFill>
            <a:schemeClr val="tx1">
              <a:alpha val="89804"/>
            </a:schemeClr>
          </a:solidFill>
          <a:ln w="31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8" name="フリーフォーム: 図形 7">
            <a:extLst>
              <a:ext uri="{FF2B5EF4-FFF2-40B4-BE49-F238E27FC236}">
                <a16:creationId xmlns:a16="http://schemas.microsoft.com/office/drawing/2014/main" id="{9BD7CE16-F909-E918-957F-E267DD3399C6}"/>
              </a:ext>
            </a:extLst>
          </xdr:cNvPr>
          <xdr:cNvSpPr/>
        </xdr:nvSpPr>
        <xdr:spPr>
          <a:xfrm rot="5400000">
            <a:off x="3302961" y="5273356"/>
            <a:ext cx="1200150" cy="1200150"/>
          </a:xfrm>
          <a:custGeom>
            <a:avLst/>
            <a:gdLst>
              <a:gd name="connsiteX0" fmla="*/ 0 w 1200150"/>
              <a:gd name="connsiteY0" fmla="*/ 0 h 1200150"/>
              <a:gd name="connsiteX1" fmla="*/ 1200150 w 1200150"/>
              <a:gd name="connsiteY1" fmla="*/ 0 h 1200150"/>
              <a:gd name="connsiteX2" fmla="*/ 1200150 w 1200150"/>
              <a:gd name="connsiteY2" fmla="*/ 1200150 h 1200150"/>
              <a:gd name="connsiteX3" fmla="*/ 796819 w 1200150"/>
              <a:gd name="connsiteY3" fmla="*/ 1200150 h 1200150"/>
              <a:gd name="connsiteX4" fmla="*/ 0 w 1200150"/>
              <a:gd name="connsiteY4" fmla="*/ 403331 h 12001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0150" h="1200150">
                <a:moveTo>
                  <a:pt x="0" y="0"/>
                </a:moveTo>
                <a:lnTo>
                  <a:pt x="1200150" y="0"/>
                </a:lnTo>
                <a:lnTo>
                  <a:pt x="1200150" y="1200150"/>
                </a:lnTo>
                <a:lnTo>
                  <a:pt x="796819" y="1200150"/>
                </a:lnTo>
                <a:cubicBezTo>
                  <a:pt x="796819" y="760079"/>
                  <a:pt x="440071" y="403331"/>
                  <a:pt x="0" y="403331"/>
                </a:cubicBezTo>
                <a:close/>
              </a:path>
            </a:pathLst>
          </a:custGeom>
          <a:solidFill>
            <a:schemeClr val="tx1">
              <a:alpha val="89804"/>
            </a:schemeClr>
          </a:solidFill>
          <a:ln w="31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9" name="フリーフォーム: 図形 8">
            <a:extLst>
              <a:ext uri="{FF2B5EF4-FFF2-40B4-BE49-F238E27FC236}">
                <a16:creationId xmlns:a16="http://schemas.microsoft.com/office/drawing/2014/main" id="{18FD29D3-1B50-84C9-C6CF-E8DD7A4C3F5A}"/>
              </a:ext>
            </a:extLst>
          </xdr:cNvPr>
          <xdr:cNvSpPr/>
        </xdr:nvSpPr>
        <xdr:spPr>
          <a:xfrm rot="10800000">
            <a:off x="2023403" y="5273356"/>
            <a:ext cx="1200150" cy="1200150"/>
          </a:xfrm>
          <a:custGeom>
            <a:avLst/>
            <a:gdLst>
              <a:gd name="connsiteX0" fmla="*/ 0 w 1200150"/>
              <a:gd name="connsiteY0" fmla="*/ 0 h 1200150"/>
              <a:gd name="connsiteX1" fmla="*/ 1200150 w 1200150"/>
              <a:gd name="connsiteY1" fmla="*/ 0 h 1200150"/>
              <a:gd name="connsiteX2" fmla="*/ 1200150 w 1200150"/>
              <a:gd name="connsiteY2" fmla="*/ 1200150 h 1200150"/>
              <a:gd name="connsiteX3" fmla="*/ 796819 w 1200150"/>
              <a:gd name="connsiteY3" fmla="*/ 1200150 h 1200150"/>
              <a:gd name="connsiteX4" fmla="*/ 0 w 1200150"/>
              <a:gd name="connsiteY4" fmla="*/ 403331 h 12001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0150" h="1200150">
                <a:moveTo>
                  <a:pt x="0" y="0"/>
                </a:moveTo>
                <a:lnTo>
                  <a:pt x="1200150" y="0"/>
                </a:lnTo>
                <a:lnTo>
                  <a:pt x="1200150" y="1200150"/>
                </a:lnTo>
                <a:lnTo>
                  <a:pt x="796819" y="1200150"/>
                </a:lnTo>
                <a:cubicBezTo>
                  <a:pt x="796819" y="760079"/>
                  <a:pt x="440071" y="403331"/>
                  <a:pt x="0" y="403331"/>
                </a:cubicBezTo>
                <a:close/>
              </a:path>
            </a:pathLst>
          </a:custGeom>
          <a:solidFill>
            <a:schemeClr val="tx1">
              <a:alpha val="89804"/>
            </a:schemeClr>
          </a:solidFill>
          <a:ln w="31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grpSp>
    <xdr:clientData/>
  </xdr:twoCellAnchor>
  <xdr:twoCellAnchor>
    <xdr:from>
      <xdr:col>25</xdr:col>
      <xdr:colOff>40732</xdr:colOff>
      <xdr:row>4</xdr:row>
      <xdr:rowOff>52637</xdr:rowOff>
    </xdr:from>
    <xdr:to>
      <xdr:col>26</xdr:col>
      <xdr:colOff>213373</xdr:colOff>
      <xdr:row>5</xdr:row>
      <xdr:rowOff>164225</xdr:rowOff>
    </xdr:to>
    <xdr:grpSp>
      <xdr:nvGrpSpPr>
        <xdr:cNvPr id="10" name="グループ化 9">
          <a:extLst>
            <a:ext uri="{FF2B5EF4-FFF2-40B4-BE49-F238E27FC236}">
              <a16:creationId xmlns:a16="http://schemas.microsoft.com/office/drawing/2014/main" id="{CBEDA991-AE80-4413-8D1C-FB76547D1631}"/>
            </a:ext>
          </a:extLst>
        </xdr:cNvPr>
        <xdr:cNvGrpSpPr/>
      </xdr:nvGrpSpPr>
      <xdr:grpSpPr>
        <a:xfrm flipV="1">
          <a:off x="8451307" y="1243262"/>
          <a:ext cx="458391" cy="349713"/>
          <a:chOff x="860578" y="2171700"/>
          <a:chExt cx="3133240" cy="3016097"/>
        </a:xfrm>
      </xdr:grpSpPr>
      <xdr:sp macro="" textlink="">
        <xdr:nvSpPr>
          <xdr:cNvPr id="11" name="正方形/長方形 10">
            <a:extLst>
              <a:ext uri="{FF2B5EF4-FFF2-40B4-BE49-F238E27FC236}">
                <a16:creationId xmlns:a16="http://schemas.microsoft.com/office/drawing/2014/main" id="{6D1537FF-D933-6D93-C891-4CFA7BF96B43}"/>
              </a:ext>
            </a:extLst>
          </xdr:cNvPr>
          <xdr:cNvSpPr/>
        </xdr:nvSpPr>
        <xdr:spPr>
          <a:xfrm>
            <a:off x="860578" y="2171700"/>
            <a:ext cx="3016097" cy="3016097"/>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 name="フリーフォーム: 図形 11">
            <a:extLst>
              <a:ext uri="{FF2B5EF4-FFF2-40B4-BE49-F238E27FC236}">
                <a16:creationId xmlns:a16="http://schemas.microsoft.com/office/drawing/2014/main" id="{C9EDF3C6-64E6-9542-180F-2F2DA1A8E112}"/>
              </a:ext>
            </a:extLst>
          </xdr:cNvPr>
          <xdr:cNvSpPr/>
        </xdr:nvSpPr>
        <xdr:spPr>
          <a:xfrm rot="21168110">
            <a:off x="2579088" y="2299368"/>
            <a:ext cx="1190625" cy="1009650"/>
          </a:xfrm>
          <a:custGeom>
            <a:avLst/>
            <a:gdLst>
              <a:gd name="connsiteX0" fmla="*/ 161925 w 1190625"/>
              <a:gd name="connsiteY0" fmla="*/ 9525 h 1009650"/>
              <a:gd name="connsiteX1" fmla="*/ 1057275 w 1190625"/>
              <a:gd name="connsiteY1" fmla="*/ 0 h 1009650"/>
              <a:gd name="connsiteX2" fmla="*/ 1190625 w 1190625"/>
              <a:gd name="connsiteY2" fmla="*/ 885825 h 1009650"/>
              <a:gd name="connsiteX3" fmla="*/ 704850 w 1190625"/>
              <a:gd name="connsiteY3" fmla="*/ 1009650 h 1009650"/>
              <a:gd name="connsiteX4" fmla="*/ 504825 w 1190625"/>
              <a:gd name="connsiteY4" fmla="*/ 581025 h 1009650"/>
              <a:gd name="connsiteX5" fmla="*/ 0 w 1190625"/>
              <a:gd name="connsiteY5" fmla="*/ 276225 h 1009650"/>
              <a:gd name="connsiteX6" fmla="*/ 161925 w 1190625"/>
              <a:gd name="connsiteY6" fmla="*/ 9525 h 10096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0625" h="1009650">
                <a:moveTo>
                  <a:pt x="161925" y="9525"/>
                </a:moveTo>
                <a:lnTo>
                  <a:pt x="1057275" y="0"/>
                </a:lnTo>
                <a:lnTo>
                  <a:pt x="1190625" y="885825"/>
                </a:lnTo>
                <a:lnTo>
                  <a:pt x="704850" y="1009650"/>
                </a:lnTo>
                <a:lnTo>
                  <a:pt x="504825" y="581025"/>
                </a:lnTo>
                <a:lnTo>
                  <a:pt x="0" y="276225"/>
                </a:lnTo>
                <a:lnTo>
                  <a:pt x="161925" y="9525"/>
                </a:lnTo>
                <a:close/>
              </a:path>
            </a:pathLst>
          </a:cu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 name="フリーフォーム: 図形 12">
            <a:extLst>
              <a:ext uri="{FF2B5EF4-FFF2-40B4-BE49-F238E27FC236}">
                <a16:creationId xmlns:a16="http://schemas.microsoft.com/office/drawing/2014/main" id="{11C5AA3B-29F5-3A3C-3BAC-9116A9BE0294}"/>
              </a:ext>
            </a:extLst>
          </xdr:cNvPr>
          <xdr:cNvSpPr/>
        </xdr:nvSpPr>
        <xdr:spPr>
          <a:xfrm>
            <a:off x="2117125" y="2592753"/>
            <a:ext cx="1057275" cy="1123950"/>
          </a:xfrm>
          <a:custGeom>
            <a:avLst/>
            <a:gdLst>
              <a:gd name="connsiteX0" fmla="*/ 238125 w 1057275"/>
              <a:gd name="connsiteY0" fmla="*/ 0 h 1123950"/>
              <a:gd name="connsiteX1" fmla="*/ 0 w 1057275"/>
              <a:gd name="connsiteY1" fmla="*/ 704850 h 1123950"/>
              <a:gd name="connsiteX2" fmla="*/ 400050 w 1057275"/>
              <a:gd name="connsiteY2" fmla="*/ 1123950 h 1123950"/>
              <a:gd name="connsiteX3" fmla="*/ 581025 w 1057275"/>
              <a:gd name="connsiteY3" fmla="*/ 666750 h 1123950"/>
              <a:gd name="connsiteX4" fmla="*/ 1057275 w 1057275"/>
              <a:gd name="connsiteY4" fmla="*/ 609600 h 1123950"/>
              <a:gd name="connsiteX5" fmla="*/ 876300 w 1057275"/>
              <a:gd name="connsiteY5" fmla="*/ 323850 h 1123950"/>
              <a:gd name="connsiteX6" fmla="*/ 342900 w 1057275"/>
              <a:gd name="connsiteY6" fmla="*/ 228600 h 1123950"/>
              <a:gd name="connsiteX7" fmla="*/ 238125 w 1057275"/>
              <a:gd name="connsiteY7" fmla="*/ 0 h 1123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057275" h="1123950">
                <a:moveTo>
                  <a:pt x="238125" y="0"/>
                </a:moveTo>
                <a:lnTo>
                  <a:pt x="0" y="704850"/>
                </a:lnTo>
                <a:lnTo>
                  <a:pt x="400050" y="1123950"/>
                </a:lnTo>
                <a:lnTo>
                  <a:pt x="581025" y="666750"/>
                </a:lnTo>
                <a:lnTo>
                  <a:pt x="1057275" y="609600"/>
                </a:lnTo>
                <a:lnTo>
                  <a:pt x="876300" y="323850"/>
                </a:lnTo>
                <a:lnTo>
                  <a:pt x="342900" y="228600"/>
                </a:lnTo>
                <a:lnTo>
                  <a:pt x="238125" y="0"/>
                </a:lnTo>
                <a:close/>
              </a:path>
            </a:pathLst>
          </a:cu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4" name="フリーフォーム: 図形 13">
            <a:extLst>
              <a:ext uri="{FF2B5EF4-FFF2-40B4-BE49-F238E27FC236}">
                <a16:creationId xmlns:a16="http://schemas.microsoft.com/office/drawing/2014/main" id="{EA087F6C-F088-ABC7-D2E2-924F5340485D}"/>
              </a:ext>
            </a:extLst>
          </xdr:cNvPr>
          <xdr:cNvSpPr/>
        </xdr:nvSpPr>
        <xdr:spPr>
          <a:xfrm>
            <a:off x="952923" y="2242218"/>
            <a:ext cx="1419225" cy="1123950"/>
          </a:xfrm>
          <a:custGeom>
            <a:avLst/>
            <a:gdLst>
              <a:gd name="connsiteX0" fmla="*/ 1419225 w 1419225"/>
              <a:gd name="connsiteY0" fmla="*/ 219075 h 1123950"/>
              <a:gd name="connsiteX1" fmla="*/ 962025 w 1419225"/>
              <a:gd name="connsiteY1" fmla="*/ 1123950 h 1123950"/>
              <a:gd name="connsiteX2" fmla="*/ 400050 w 1419225"/>
              <a:gd name="connsiteY2" fmla="*/ 895350 h 1123950"/>
              <a:gd name="connsiteX3" fmla="*/ 571500 w 1419225"/>
              <a:gd name="connsiteY3" fmla="*/ 523875 h 1123950"/>
              <a:gd name="connsiteX4" fmla="*/ 0 w 1419225"/>
              <a:gd name="connsiteY4" fmla="*/ 342900 h 1123950"/>
              <a:gd name="connsiteX5" fmla="*/ 238125 w 1419225"/>
              <a:gd name="connsiteY5" fmla="*/ 0 h 1123950"/>
              <a:gd name="connsiteX6" fmla="*/ 942975 w 1419225"/>
              <a:gd name="connsiteY6" fmla="*/ 257175 h 1123950"/>
              <a:gd name="connsiteX7" fmla="*/ 1409700 w 1419225"/>
              <a:gd name="connsiteY7" fmla="*/ 28575 h 1123950"/>
              <a:gd name="connsiteX8" fmla="*/ 1419225 w 1419225"/>
              <a:gd name="connsiteY8" fmla="*/ 219075 h 1123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419225" h="1123950">
                <a:moveTo>
                  <a:pt x="1419225" y="219075"/>
                </a:moveTo>
                <a:lnTo>
                  <a:pt x="962025" y="1123950"/>
                </a:lnTo>
                <a:lnTo>
                  <a:pt x="400050" y="895350"/>
                </a:lnTo>
                <a:lnTo>
                  <a:pt x="571500" y="523875"/>
                </a:lnTo>
                <a:lnTo>
                  <a:pt x="0" y="342900"/>
                </a:lnTo>
                <a:lnTo>
                  <a:pt x="238125" y="0"/>
                </a:lnTo>
                <a:lnTo>
                  <a:pt x="942975" y="257175"/>
                </a:lnTo>
                <a:lnTo>
                  <a:pt x="1409700" y="28575"/>
                </a:lnTo>
                <a:lnTo>
                  <a:pt x="1419225" y="219075"/>
                </a:lnTo>
                <a:close/>
              </a:path>
            </a:pathLst>
          </a:cu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5" name="フリーフォーム: 図形 14">
            <a:extLst>
              <a:ext uri="{FF2B5EF4-FFF2-40B4-BE49-F238E27FC236}">
                <a16:creationId xmlns:a16="http://schemas.microsoft.com/office/drawing/2014/main" id="{48146CA3-0F06-6A47-B761-F054F3CD0755}"/>
              </a:ext>
            </a:extLst>
          </xdr:cNvPr>
          <xdr:cNvSpPr/>
        </xdr:nvSpPr>
        <xdr:spPr>
          <a:xfrm>
            <a:off x="961043" y="2780380"/>
            <a:ext cx="733425" cy="1171575"/>
          </a:xfrm>
          <a:custGeom>
            <a:avLst/>
            <a:gdLst>
              <a:gd name="connsiteX0" fmla="*/ 104775 w 733425"/>
              <a:gd name="connsiteY0" fmla="*/ 0 h 1171575"/>
              <a:gd name="connsiteX1" fmla="*/ 400050 w 733425"/>
              <a:gd name="connsiteY1" fmla="*/ 104775 h 1171575"/>
              <a:gd name="connsiteX2" fmla="*/ 295275 w 733425"/>
              <a:gd name="connsiteY2" fmla="*/ 342900 h 1171575"/>
              <a:gd name="connsiteX3" fmla="*/ 733425 w 733425"/>
              <a:gd name="connsiteY3" fmla="*/ 790575 h 1171575"/>
              <a:gd name="connsiteX4" fmla="*/ 466725 w 733425"/>
              <a:gd name="connsiteY4" fmla="*/ 1171575 h 1171575"/>
              <a:gd name="connsiteX5" fmla="*/ 228600 w 733425"/>
              <a:gd name="connsiteY5" fmla="*/ 1085850 h 1171575"/>
              <a:gd name="connsiteX6" fmla="*/ 38100 w 733425"/>
              <a:gd name="connsiteY6" fmla="*/ 952500 h 1171575"/>
              <a:gd name="connsiteX7" fmla="*/ 247650 w 733425"/>
              <a:gd name="connsiteY7" fmla="*/ 666750 h 1171575"/>
              <a:gd name="connsiteX8" fmla="*/ 0 w 733425"/>
              <a:gd name="connsiteY8" fmla="*/ 123825 h 1171575"/>
              <a:gd name="connsiteX9" fmla="*/ 104775 w 733425"/>
              <a:gd name="connsiteY9" fmla="*/ 0 h 11715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733425" h="1171575">
                <a:moveTo>
                  <a:pt x="104775" y="0"/>
                </a:moveTo>
                <a:lnTo>
                  <a:pt x="400050" y="104775"/>
                </a:lnTo>
                <a:lnTo>
                  <a:pt x="295275" y="342900"/>
                </a:lnTo>
                <a:lnTo>
                  <a:pt x="733425" y="790575"/>
                </a:lnTo>
                <a:lnTo>
                  <a:pt x="466725" y="1171575"/>
                </a:lnTo>
                <a:lnTo>
                  <a:pt x="228600" y="1085850"/>
                </a:lnTo>
                <a:lnTo>
                  <a:pt x="38100" y="952500"/>
                </a:lnTo>
                <a:lnTo>
                  <a:pt x="247650" y="666750"/>
                </a:lnTo>
                <a:lnTo>
                  <a:pt x="0" y="123825"/>
                </a:lnTo>
                <a:lnTo>
                  <a:pt x="104775" y="0"/>
                </a:lnTo>
                <a:close/>
              </a:path>
            </a:pathLst>
          </a:cu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 name="フリーフォーム: 図形 15">
            <a:extLst>
              <a:ext uri="{FF2B5EF4-FFF2-40B4-BE49-F238E27FC236}">
                <a16:creationId xmlns:a16="http://schemas.microsoft.com/office/drawing/2014/main" id="{B940F084-8505-42A3-37FC-2DD75BEA0FFF}"/>
              </a:ext>
            </a:extLst>
          </xdr:cNvPr>
          <xdr:cNvSpPr/>
        </xdr:nvSpPr>
        <xdr:spPr>
          <a:xfrm>
            <a:off x="1328657" y="3492655"/>
            <a:ext cx="1485900" cy="1381125"/>
          </a:xfrm>
          <a:custGeom>
            <a:avLst/>
            <a:gdLst>
              <a:gd name="connsiteX0" fmla="*/ 523875 w 1485900"/>
              <a:gd name="connsiteY0" fmla="*/ 0 h 1381125"/>
              <a:gd name="connsiteX1" fmla="*/ 523875 w 1485900"/>
              <a:gd name="connsiteY1" fmla="*/ 0 h 1381125"/>
              <a:gd name="connsiteX2" fmla="*/ 1257300 w 1485900"/>
              <a:gd name="connsiteY2" fmla="*/ 276225 h 1381125"/>
              <a:gd name="connsiteX3" fmla="*/ 1485900 w 1485900"/>
              <a:gd name="connsiteY3" fmla="*/ 828675 h 1381125"/>
              <a:gd name="connsiteX4" fmla="*/ 1085850 w 1485900"/>
              <a:gd name="connsiteY4" fmla="*/ 1171575 h 1381125"/>
              <a:gd name="connsiteX5" fmla="*/ 809625 w 1485900"/>
              <a:gd name="connsiteY5" fmla="*/ 885825 h 1381125"/>
              <a:gd name="connsiteX6" fmla="*/ 561975 w 1485900"/>
              <a:gd name="connsiteY6" fmla="*/ 981075 h 1381125"/>
              <a:gd name="connsiteX7" fmla="*/ 381000 w 1485900"/>
              <a:gd name="connsiteY7" fmla="*/ 1381125 h 1381125"/>
              <a:gd name="connsiteX8" fmla="*/ 47625 w 1485900"/>
              <a:gd name="connsiteY8" fmla="*/ 1304925 h 1381125"/>
              <a:gd name="connsiteX9" fmla="*/ 0 w 1485900"/>
              <a:gd name="connsiteY9" fmla="*/ 781050 h 1381125"/>
              <a:gd name="connsiteX10" fmla="*/ 523875 w 1485900"/>
              <a:gd name="connsiteY10" fmla="*/ 0 h 13811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485900" h="1381125">
                <a:moveTo>
                  <a:pt x="523875" y="0"/>
                </a:moveTo>
                <a:lnTo>
                  <a:pt x="523875" y="0"/>
                </a:lnTo>
                <a:lnTo>
                  <a:pt x="1257300" y="276225"/>
                </a:lnTo>
                <a:lnTo>
                  <a:pt x="1485900" y="828675"/>
                </a:lnTo>
                <a:lnTo>
                  <a:pt x="1085850" y="1171575"/>
                </a:lnTo>
                <a:lnTo>
                  <a:pt x="809625" y="885825"/>
                </a:lnTo>
                <a:lnTo>
                  <a:pt x="561975" y="981075"/>
                </a:lnTo>
                <a:lnTo>
                  <a:pt x="381000" y="1381125"/>
                </a:lnTo>
                <a:lnTo>
                  <a:pt x="47625" y="1304925"/>
                </a:lnTo>
                <a:lnTo>
                  <a:pt x="0" y="781050"/>
                </a:lnTo>
                <a:lnTo>
                  <a:pt x="523875" y="0"/>
                </a:lnTo>
                <a:close/>
              </a:path>
            </a:pathLst>
          </a:cu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7" name="フリーフォーム: 図形 16">
            <a:extLst>
              <a:ext uri="{FF2B5EF4-FFF2-40B4-BE49-F238E27FC236}">
                <a16:creationId xmlns:a16="http://schemas.microsoft.com/office/drawing/2014/main" id="{1B3C9BAE-CA74-17FB-B71A-0E34E68DEFEB}"/>
              </a:ext>
            </a:extLst>
          </xdr:cNvPr>
          <xdr:cNvSpPr/>
        </xdr:nvSpPr>
        <xdr:spPr>
          <a:xfrm rot="13373275">
            <a:off x="2673033" y="3537923"/>
            <a:ext cx="1320785" cy="1107755"/>
          </a:xfrm>
          <a:custGeom>
            <a:avLst/>
            <a:gdLst>
              <a:gd name="connsiteX0" fmla="*/ 276225 w 1771650"/>
              <a:gd name="connsiteY0" fmla="*/ 657225 h 1485900"/>
              <a:gd name="connsiteX1" fmla="*/ 276225 w 1771650"/>
              <a:gd name="connsiteY1" fmla="*/ 657225 h 1485900"/>
              <a:gd name="connsiteX2" fmla="*/ 238125 w 1771650"/>
              <a:gd name="connsiteY2" fmla="*/ 561975 h 1485900"/>
              <a:gd name="connsiteX3" fmla="*/ 0 w 1771650"/>
              <a:gd name="connsiteY3" fmla="*/ 219075 h 1485900"/>
              <a:gd name="connsiteX4" fmla="*/ 66675 w 1771650"/>
              <a:gd name="connsiteY4" fmla="*/ 0 h 1485900"/>
              <a:gd name="connsiteX5" fmla="*/ 714375 w 1771650"/>
              <a:gd name="connsiteY5" fmla="*/ 66675 h 1485900"/>
              <a:gd name="connsiteX6" fmla="*/ 914400 w 1771650"/>
              <a:gd name="connsiteY6" fmla="*/ 323850 h 1485900"/>
              <a:gd name="connsiteX7" fmla="*/ 1476375 w 1771650"/>
              <a:gd name="connsiteY7" fmla="*/ 180975 h 1485900"/>
              <a:gd name="connsiteX8" fmla="*/ 1771650 w 1771650"/>
              <a:gd name="connsiteY8" fmla="*/ 714375 h 1485900"/>
              <a:gd name="connsiteX9" fmla="*/ 1323975 w 1771650"/>
              <a:gd name="connsiteY9" fmla="*/ 971550 h 1485900"/>
              <a:gd name="connsiteX10" fmla="*/ 1114425 w 1771650"/>
              <a:gd name="connsiteY10" fmla="*/ 752475 h 1485900"/>
              <a:gd name="connsiteX11" fmla="*/ 809625 w 1771650"/>
              <a:gd name="connsiteY11" fmla="*/ 904875 h 1485900"/>
              <a:gd name="connsiteX12" fmla="*/ 1628775 w 1771650"/>
              <a:gd name="connsiteY12" fmla="*/ 1200150 h 1485900"/>
              <a:gd name="connsiteX13" fmla="*/ 1409700 w 1771650"/>
              <a:gd name="connsiteY13" fmla="*/ 1485900 h 1485900"/>
              <a:gd name="connsiteX14" fmla="*/ 676275 w 1771650"/>
              <a:gd name="connsiteY14" fmla="*/ 1381125 h 1485900"/>
              <a:gd name="connsiteX15" fmla="*/ 533400 w 1771650"/>
              <a:gd name="connsiteY15" fmla="*/ 619125 h 1485900"/>
              <a:gd name="connsiteX16" fmla="*/ 276225 w 1771650"/>
              <a:gd name="connsiteY16" fmla="*/ 657225 h 1485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771650" h="1485900">
                <a:moveTo>
                  <a:pt x="276225" y="657225"/>
                </a:moveTo>
                <a:lnTo>
                  <a:pt x="276225" y="657225"/>
                </a:lnTo>
                <a:lnTo>
                  <a:pt x="238125" y="561975"/>
                </a:lnTo>
                <a:lnTo>
                  <a:pt x="0" y="219075"/>
                </a:lnTo>
                <a:lnTo>
                  <a:pt x="66675" y="0"/>
                </a:lnTo>
                <a:lnTo>
                  <a:pt x="714375" y="66675"/>
                </a:lnTo>
                <a:lnTo>
                  <a:pt x="914400" y="323850"/>
                </a:lnTo>
                <a:lnTo>
                  <a:pt x="1476375" y="180975"/>
                </a:lnTo>
                <a:lnTo>
                  <a:pt x="1771650" y="714375"/>
                </a:lnTo>
                <a:lnTo>
                  <a:pt x="1323975" y="971550"/>
                </a:lnTo>
                <a:lnTo>
                  <a:pt x="1114425" y="752475"/>
                </a:lnTo>
                <a:lnTo>
                  <a:pt x="809625" y="904875"/>
                </a:lnTo>
                <a:lnTo>
                  <a:pt x="1628775" y="1200150"/>
                </a:lnTo>
                <a:lnTo>
                  <a:pt x="1409700" y="1485900"/>
                </a:lnTo>
                <a:lnTo>
                  <a:pt x="676275" y="1381125"/>
                </a:lnTo>
                <a:lnTo>
                  <a:pt x="533400" y="619125"/>
                </a:lnTo>
                <a:lnTo>
                  <a:pt x="276225" y="657225"/>
                </a:lnTo>
                <a:close/>
              </a:path>
            </a:pathLst>
          </a:cu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8" name="フリーフォーム: 図形 17">
            <a:extLst>
              <a:ext uri="{FF2B5EF4-FFF2-40B4-BE49-F238E27FC236}">
                <a16:creationId xmlns:a16="http://schemas.microsoft.com/office/drawing/2014/main" id="{EFA0295E-90C2-AFB8-904C-5AAD971F2053}"/>
              </a:ext>
            </a:extLst>
          </xdr:cNvPr>
          <xdr:cNvSpPr/>
        </xdr:nvSpPr>
        <xdr:spPr>
          <a:xfrm>
            <a:off x="1830274" y="4572129"/>
            <a:ext cx="1371600" cy="495300"/>
          </a:xfrm>
          <a:custGeom>
            <a:avLst/>
            <a:gdLst>
              <a:gd name="connsiteX0" fmla="*/ 0 w 1371600"/>
              <a:gd name="connsiteY0" fmla="*/ 466725 h 495300"/>
              <a:gd name="connsiteX1" fmla="*/ 1009650 w 1371600"/>
              <a:gd name="connsiteY1" fmla="*/ 495300 h 495300"/>
              <a:gd name="connsiteX2" fmla="*/ 1371600 w 1371600"/>
              <a:gd name="connsiteY2" fmla="*/ 447675 h 495300"/>
              <a:gd name="connsiteX3" fmla="*/ 1076325 w 1371600"/>
              <a:gd name="connsiteY3" fmla="*/ 19050 h 495300"/>
              <a:gd name="connsiteX4" fmla="*/ 838200 w 1371600"/>
              <a:gd name="connsiteY4" fmla="*/ 85725 h 495300"/>
              <a:gd name="connsiteX5" fmla="*/ 581025 w 1371600"/>
              <a:gd name="connsiteY5" fmla="*/ 266700 h 495300"/>
              <a:gd name="connsiteX6" fmla="*/ 257175 w 1371600"/>
              <a:gd name="connsiteY6" fmla="*/ 0 h 495300"/>
              <a:gd name="connsiteX7" fmla="*/ 104775 w 1371600"/>
              <a:gd name="connsiteY7" fmla="*/ 180975 h 495300"/>
              <a:gd name="connsiteX8" fmla="*/ 0 w 1371600"/>
              <a:gd name="connsiteY8" fmla="*/ 466725 h 495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371600" h="495300">
                <a:moveTo>
                  <a:pt x="0" y="466725"/>
                </a:moveTo>
                <a:lnTo>
                  <a:pt x="1009650" y="495300"/>
                </a:lnTo>
                <a:lnTo>
                  <a:pt x="1371600" y="447675"/>
                </a:lnTo>
                <a:lnTo>
                  <a:pt x="1076325" y="19050"/>
                </a:lnTo>
                <a:lnTo>
                  <a:pt x="838200" y="85725"/>
                </a:lnTo>
                <a:lnTo>
                  <a:pt x="581025" y="266700"/>
                </a:lnTo>
                <a:lnTo>
                  <a:pt x="257175" y="0"/>
                </a:lnTo>
                <a:lnTo>
                  <a:pt x="104775" y="180975"/>
                </a:lnTo>
                <a:lnTo>
                  <a:pt x="0" y="466725"/>
                </a:lnTo>
                <a:close/>
              </a:path>
            </a:pathLst>
          </a:cu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9" name="フリーフォーム: 図形 18">
            <a:extLst>
              <a:ext uri="{FF2B5EF4-FFF2-40B4-BE49-F238E27FC236}">
                <a16:creationId xmlns:a16="http://schemas.microsoft.com/office/drawing/2014/main" id="{B8322B37-A388-DC02-0DA7-940C3867147B}"/>
              </a:ext>
            </a:extLst>
          </xdr:cNvPr>
          <xdr:cNvSpPr/>
        </xdr:nvSpPr>
        <xdr:spPr>
          <a:xfrm>
            <a:off x="914400" y="4057650"/>
            <a:ext cx="647700" cy="1000125"/>
          </a:xfrm>
          <a:custGeom>
            <a:avLst/>
            <a:gdLst>
              <a:gd name="connsiteX0" fmla="*/ 142875 w 647700"/>
              <a:gd name="connsiteY0" fmla="*/ 0 h 1000125"/>
              <a:gd name="connsiteX1" fmla="*/ 333375 w 647700"/>
              <a:gd name="connsiteY1" fmla="*/ 361950 h 1000125"/>
              <a:gd name="connsiteX2" fmla="*/ 381000 w 647700"/>
              <a:gd name="connsiteY2" fmla="*/ 809625 h 1000125"/>
              <a:gd name="connsiteX3" fmla="*/ 647700 w 647700"/>
              <a:gd name="connsiteY3" fmla="*/ 962025 h 1000125"/>
              <a:gd name="connsiteX4" fmla="*/ 190500 w 647700"/>
              <a:gd name="connsiteY4" fmla="*/ 1000125 h 1000125"/>
              <a:gd name="connsiteX5" fmla="*/ 0 w 647700"/>
              <a:gd name="connsiteY5" fmla="*/ 371475 h 1000125"/>
              <a:gd name="connsiteX6" fmla="*/ 142875 w 647700"/>
              <a:gd name="connsiteY6" fmla="*/ 0 h 10001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647700" h="1000125">
                <a:moveTo>
                  <a:pt x="142875" y="0"/>
                </a:moveTo>
                <a:lnTo>
                  <a:pt x="333375" y="361950"/>
                </a:lnTo>
                <a:lnTo>
                  <a:pt x="381000" y="809625"/>
                </a:lnTo>
                <a:lnTo>
                  <a:pt x="647700" y="962025"/>
                </a:lnTo>
                <a:lnTo>
                  <a:pt x="190500" y="1000125"/>
                </a:lnTo>
                <a:lnTo>
                  <a:pt x="0" y="371475"/>
                </a:lnTo>
                <a:lnTo>
                  <a:pt x="142875" y="0"/>
                </a:lnTo>
                <a:close/>
              </a:path>
            </a:pathLst>
          </a:cu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37</xdr:col>
      <xdr:colOff>45747</xdr:colOff>
      <xdr:row>4</xdr:row>
      <xdr:rowOff>24236</xdr:rowOff>
    </xdr:from>
    <xdr:to>
      <xdr:col>38</xdr:col>
      <xdr:colOff>213976</xdr:colOff>
      <xdr:row>5</xdr:row>
      <xdr:rowOff>184576</xdr:rowOff>
    </xdr:to>
    <xdr:grpSp>
      <xdr:nvGrpSpPr>
        <xdr:cNvPr id="20" name="グループ化 19">
          <a:extLst>
            <a:ext uri="{FF2B5EF4-FFF2-40B4-BE49-F238E27FC236}">
              <a16:creationId xmlns:a16="http://schemas.microsoft.com/office/drawing/2014/main" id="{A5286A1F-2B46-45D2-AF04-E5E68564F01E}"/>
            </a:ext>
          </a:extLst>
        </xdr:cNvPr>
        <xdr:cNvGrpSpPr/>
      </xdr:nvGrpSpPr>
      <xdr:grpSpPr>
        <a:xfrm>
          <a:off x="11885322" y="1214861"/>
          <a:ext cx="453979" cy="398465"/>
          <a:chOff x="992798" y="645130"/>
          <a:chExt cx="5059848" cy="5201209"/>
        </a:xfrm>
      </xdr:grpSpPr>
      <xdr:sp macro="" textlink="">
        <xdr:nvSpPr>
          <xdr:cNvPr id="21" name="フリーフォーム: 図形 20">
            <a:extLst>
              <a:ext uri="{FF2B5EF4-FFF2-40B4-BE49-F238E27FC236}">
                <a16:creationId xmlns:a16="http://schemas.microsoft.com/office/drawing/2014/main" id="{FEA94A1B-F8A2-A0DD-E5C5-1B9E90D42A6E}"/>
              </a:ext>
            </a:extLst>
          </xdr:cNvPr>
          <xdr:cNvSpPr/>
        </xdr:nvSpPr>
        <xdr:spPr>
          <a:xfrm>
            <a:off x="4645025" y="3711412"/>
            <a:ext cx="1407621" cy="1694932"/>
          </a:xfrm>
          <a:custGeom>
            <a:avLst/>
            <a:gdLst>
              <a:gd name="connsiteX0" fmla="*/ 225425 w 1384300"/>
              <a:gd name="connsiteY0" fmla="*/ 273050 h 1698625"/>
              <a:gd name="connsiteX1" fmla="*/ 225425 w 1384300"/>
              <a:gd name="connsiteY1" fmla="*/ 273050 h 1698625"/>
              <a:gd name="connsiteX2" fmla="*/ 403225 w 1384300"/>
              <a:gd name="connsiteY2" fmla="*/ 352425 h 1698625"/>
              <a:gd name="connsiteX3" fmla="*/ 838200 w 1384300"/>
              <a:gd name="connsiteY3" fmla="*/ 0 h 1698625"/>
              <a:gd name="connsiteX4" fmla="*/ 1250950 w 1384300"/>
              <a:gd name="connsiteY4" fmla="*/ 276225 h 1698625"/>
              <a:gd name="connsiteX5" fmla="*/ 1384300 w 1384300"/>
              <a:gd name="connsiteY5" fmla="*/ 1174750 h 1698625"/>
              <a:gd name="connsiteX6" fmla="*/ 1130300 w 1384300"/>
              <a:gd name="connsiteY6" fmla="*/ 1698625 h 1698625"/>
              <a:gd name="connsiteX7" fmla="*/ 1044575 w 1384300"/>
              <a:gd name="connsiteY7" fmla="*/ 1638300 h 1698625"/>
              <a:gd name="connsiteX8" fmla="*/ 1104900 w 1384300"/>
              <a:gd name="connsiteY8" fmla="*/ 1174750 h 1698625"/>
              <a:gd name="connsiteX9" fmla="*/ 1038225 w 1384300"/>
              <a:gd name="connsiteY9" fmla="*/ 790575 h 1698625"/>
              <a:gd name="connsiteX10" fmla="*/ 796925 w 1384300"/>
              <a:gd name="connsiteY10" fmla="*/ 523875 h 1698625"/>
              <a:gd name="connsiteX11" fmla="*/ 492125 w 1384300"/>
              <a:gd name="connsiteY11" fmla="*/ 615950 h 1698625"/>
              <a:gd name="connsiteX12" fmla="*/ 0 w 1384300"/>
              <a:gd name="connsiteY12" fmla="*/ 403225 h 1698625"/>
              <a:gd name="connsiteX13" fmla="*/ 225425 w 1384300"/>
              <a:gd name="connsiteY13" fmla="*/ 273050 h 1698625"/>
              <a:gd name="connsiteX0" fmla="*/ 225425 w 1384300"/>
              <a:gd name="connsiteY0" fmla="*/ 282575 h 1708150"/>
              <a:gd name="connsiteX1" fmla="*/ 225425 w 1384300"/>
              <a:gd name="connsiteY1" fmla="*/ 282575 h 1708150"/>
              <a:gd name="connsiteX2" fmla="*/ 403225 w 1384300"/>
              <a:gd name="connsiteY2" fmla="*/ 361950 h 1708150"/>
              <a:gd name="connsiteX3" fmla="*/ 882650 w 1384300"/>
              <a:gd name="connsiteY3" fmla="*/ 0 h 1708150"/>
              <a:gd name="connsiteX4" fmla="*/ 1250950 w 1384300"/>
              <a:gd name="connsiteY4" fmla="*/ 285750 h 1708150"/>
              <a:gd name="connsiteX5" fmla="*/ 1384300 w 1384300"/>
              <a:gd name="connsiteY5" fmla="*/ 1184275 h 1708150"/>
              <a:gd name="connsiteX6" fmla="*/ 1130300 w 1384300"/>
              <a:gd name="connsiteY6" fmla="*/ 1708150 h 1708150"/>
              <a:gd name="connsiteX7" fmla="*/ 1044575 w 1384300"/>
              <a:gd name="connsiteY7" fmla="*/ 1647825 h 1708150"/>
              <a:gd name="connsiteX8" fmla="*/ 1104900 w 1384300"/>
              <a:gd name="connsiteY8" fmla="*/ 1184275 h 1708150"/>
              <a:gd name="connsiteX9" fmla="*/ 1038225 w 1384300"/>
              <a:gd name="connsiteY9" fmla="*/ 800100 h 1708150"/>
              <a:gd name="connsiteX10" fmla="*/ 796925 w 1384300"/>
              <a:gd name="connsiteY10" fmla="*/ 533400 h 1708150"/>
              <a:gd name="connsiteX11" fmla="*/ 492125 w 1384300"/>
              <a:gd name="connsiteY11" fmla="*/ 625475 h 1708150"/>
              <a:gd name="connsiteX12" fmla="*/ 0 w 1384300"/>
              <a:gd name="connsiteY12" fmla="*/ 412750 h 1708150"/>
              <a:gd name="connsiteX13" fmla="*/ 225425 w 1384300"/>
              <a:gd name="connsiteY13" fmla="*/ 282575 h 170815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37 h 1708312"/>
              <a:gd name="connsiteX1" fmla="*/ 225425 w 1384300"/>
              <a:gd name="connsiteY1" fmla="*/ 282737 h 1708312"/>
              <a:gd name="connsiteX2" fmla="*/ 425450 w 1384300"/>
              <a:gd name="connsiteY2" fmla="*/ 371637 h 1708312"/>
              <a:gd name="connsiteX3" fmla="*/ 882650 w 1384300"/>
              <a:gd name="connsiteY3" fmla="*/ 162 h 1708312"/>
              <a:gd name="connsiteX4" fmla="*/ 1250950 w 1384300"/>
              <a:gd name="connsiteY4" fmla="*/ 285912 h 1708312"/>
              <a:gd name="connsiteX5" fmla="*/ 1384300 w 1384300"/>
              <a:gd name="connsiteY5" fmla="*/ 1184437 h 1708312"/>
              <a:gd name="connsiteX6" fmla="*/ 1130300 w 1384300"/>
              <a:gd name="connsiteY6" fmla="*/ 1708312 h 1708312"/>
              <a:gd name="connsiteX7" fmla="*/ 1044575 w 1384300"/>
              <a:gd name="connsiteY7" fmla="*/ 1647987 h 1708312"/>
              <a:gd name="connsiteX8" fmla="*/ 1104900 w 1384300"/>
              <a:gd name="connsiteY8" fmla="*/ 1184437 h 1708312"/>
              <a:gd name="connsiteX9" fmla="*/ 1038225 w 1384300"/>
              <a:gd name="connsiteY9" fmla="*/ 800262 h 1708312"/>
              <a:gd name="connsiteX10" fmla="*/ 796925 w 1384300"/>
              <a:gd name="connsiteY10" fmla="*/ 533562 h 1708312"/>
              <a:gd name="connsiteX11" fmla="*/ 492125 w 1384300"/>
              <a:gd name="connsiteY11" fmla="*/ 625637 h 1708312"/>
              <a:gd name="connsiteX12" fmla="*/ 0 w 1384300"/>
              <a:gd name="connsiteY12" fmla="*/ 412912 h 1708312"/>
              <a:gd name="connsiteX13" fmla="*/ 225425 w 1384300"/>
              <a:gd name="connsiteY13" fmla="*/ 282737 h 1708312"/>
              <a:gd name="connsiteX0" fmla="*/ 225425 w 1384300"/>
              <a:gd name="connsiteY0" fmla="*/ 282737 h 1708312"/>
              <a:gd name="connsiteX1" fmla="*/ 225425 w 1384300"/>
              <a:gd name="connsiteY1" fmla="*/ 282737 h 1708312"/>
              <a:gd name="connsiteX2" fmla="*/ 425450 w 1384300"/>
              <a:gd name="connsiteY2" fmla="*/ 371637 h 1708312"/>
              <a:gd name="connsiteX3" fmla="*/ 882650 w 1384300"/>
              <a:gd name="connsiteY3" fmla="*/ 162 h 1708312"/>
              <a:gd name="connsiteX4" fmla="*/ 1250950 w 1384300"/>
              <a:gd name="connsiteY4" fmla="*/ 285912 h 1708312"/>
              <a:gd name="connsiteX5" fmla="*/ 1384300 w 1384300"/>
              <a:gd name="connsiteY5" fmla="*/ 1184437 h 1708312"/>
              <a:gd name="connsiteX6" fmla="*/ 1130300 w 1384300"/>
              <a:gd name="connsiteY6" fmla="*/ 1708312 h 1708312"/>
              <a:gd name="connsiteX7" fmla="*/ 1044575 w 1384300"/>
              <a:gd name="connsiteY7" fmla="*/ 1647987 h 1708312"/>
              <a:gd name="connsiteX8" fmla="*/ 1104900 w 1384300"/>
              <a:gd name="connsiteY8" fmla="*/ 1184437 h 1708312"/>
              <a:gd name="connsiteX9" fmla="*/ 1038225 w 1384300"/>
              <a:gd name="connsiteY9" fmla="*/ 800262 h 1708312"/>
              <a:gd name="connsiteX10" fmla="*/ 796925 w 1384300"/>
              <a:gd name="connsiteY10" fmla="*/ 533562 h 1708312"/>
              <a:gd name="connsiteX11" fmla="*/ 492125 w 1384300"/>
              <a:gd name="connsiteY11" fmla="*/ 625637 h 1708312"/>
              <a:gd name="connsiteX12" fmla="*/ 0 w 1384300"/>
              <a:gd name="connsiteY12" fmla="*/ 412912 h 1708312"/>
              <a:gd name="connsiteX13" fmla="*/ 225425 w 1384300"/>
              <a:gd name="connsiteY13" fmla="*/ 282737 h 1708312"/>
              <a:gd name="connsiteX0" fmla="*/ 225425 w 1407621"/>
              <a:gd name="connsiteY0" fmla="*/ 282737 h 1708312"/>
              <a:gd name="connsiteX1" fmla="*/ 225425 w 1407621"/>
              <a:gd name="connsiteY1" fmla="*/ 282737 h 1708312"/>
              <a:gd name="connsiteX2" fmla="*/ 425450 w 1407621"/>
              <a:gd name="connsiteY2" fmla="*/ 371637 h 1708312"/>
              <a:gd name="connsiteX3" fmla="*/ 882650 w 1407621"/>
              <a:gd name="connsiteY3" fmla="*/ 162 h 1708312"/>
              <a:gd name="connsiteX4" fmla="*/ 1250950 w 1407621"/>
              <a:gd name="connsiteY4" fmla="*/ 285912 h 1708312"/>
              <a:gd name="connsiteX5" fmla="*/ 1384300 w 1407621"/>
              <a:gd name="connsiteY5" fmla="*/ 1184437 h 1708312"/>
              <a:gd name="connsiteX6" fmla="*/ 1130300 w 1407621"/>
              <a:gd name="connsiteY6" fmla="*/ 1708312 h 1708312"/>
              <a:gd name="connsiteX7" fmla="*/ 1044575 w 1407621"/>
              <a:gd name="connsiteY7" fmla="*/ 1647987 h 1708312"/>
              <a:gd name="connsiteX8" fmla="*/ 1104900 w 1407621"/>
              <a:gd name="connsiteY8" fmla="*/ 1184437 h 1708312"/>
              <a:gd name="connsiteX9" fmla="*/ 1038225 w 1407621"/>
              <a:gd name="connsiteY9" fmla="*/ 800262 h 1708312"/>
              <a:gd name="connsiteX10" fmla="*/ 796925 w 1407621"/>
              <a:gd name="connsiteY10" fmla="*/ 533562 h 1708312"/>
              <a:gd name="connsiteX11" fmla="*/ 492125 w 1407621"/>
              <a:gd name="connsiteY11" fmla="*/ 625637 h 1708312"/>
              <a:gd name="connsiteX12" fmla="*/ 0 w 1407621"/>
              <a:gd name="connsiteY12" fmla="*/ 412912 h 1708312"/>
              <a:gd name="connsiteX13" fmla="*/ 225425 w 1407621"/>
              <a:gd name="connsiteY13" fmla="*/ 282737 h 1708312"/>
              <a:gd name="connsiteX0" fmla="*/ 225425 w 1407621"/>
              <a:gd name="connsiteY0" fmla="*/ 282737 h 1708312"/>
              <a:gd name="connsiteX1" fmla="*/ 225425 w 1407621"/>
              <a:gd name="connsiteY1" fmla="*/ 282737 h 1708312"/>
              <a:gd name="connsiteX2" fmla="*/ 425450 w 1407621"/>
              <a:gd name="connsiteY2" fmla="*/ 371637 h 1708312"/>
              <a:gd name="connsiteX3" fmla="*/ 882650 w 1407621"/>
              <a:gd name="connsiteY3" fmla="*/ 162 h 1708312"/>
              <a:gd name="connsiteX4" fmla="*/ 1250950 w 1407621"/>
              <a:gd name="connsiteY4" fmla="*/ 285912 h 1708312"/>
              <a:gd name="connsiteX5" fmla="*/ 1384300 w 1407621"/>
              <a:gd name="connsiteY5" fmla="*/ 1184437 h 1708312"/>
              <a:gd name="connsiteX6" fmla="*/ 1130300 w 1407621"/>
              <a:gd name="connsiteY6" fmla="*/ 1708312 h 1708312"/>
              <a:gd name="connsiteX7" fmla="*/ 1044575 w 1407621"/>
              <a:gd name="connsiteY7" fmla="*/ 1647987 h 1708312"/>
              <a:gd name="connsiteX8" fmla="*/ 1104900 w 1407621"/>
              <a:gd name="connsiteY8" fmla="*/ 1184437 h 1708312"/>
              <a:gd name="connsiteX9" fmla="*/ 1038225 w 1407621"/>
              <a:gd name="connsiteY9" fmla="*/ 800262 h 1708312"/>
              <a:gd name="connsiteX10" fmla="*/ 796925 w 1407621"/>
              <a:gd name="connsiteY10" fmla="*/ 533562 h 1708312"/>
              <a:gd name="connsiteX11" fmla="*/ 492125 w 1407621"/>
              <a:gd name="connsiteY11" fmla="*/ 625637 h 1708312"/>
              <a:gd name="connsiteX12" fmla="*/ 0 w 1407621"/>
              <a:gd name="connsiteY12" fmla="*/ 412912 h 1708312"/>
              <a:gd name="connsiteX13" fmla="*/ 225425 w 1407621"/>
              <a:gd name="connsiteY13" fmla="*/ 282737 h 1708312"/>
              <a:gd name="connsiteX0" fmla="*/ 225425 w 1407621"/>
              <a:gd name="connsiteY0" fmla="*/ 282737 h 1689262"/>
              <a:gd name="connsiteX1" fmla="*/ 225425 w 1407621"/>
              <a:gd name="connsiteY1" fmla="*/ 282737 h 1689262"/>
              <a:gd name="connsiteX2" fmla="*/ 425450 w 1407621"/>
              <a:gd name="connsiteY2" fmla="*/ 371637 h 1689262"/>
              <a:gd name="connsiteX3" fmla="*/ 882650 w 1407621"/>
              <a:gd name="connsiteY3" fmla="*/ 162 h 1689262"/>
              <a:gd name="connsiteX4" fmla="*/ 1250950 w 1407621"/>
              <a:gd name="connsiteY4" fmla="*/ 285912 h 1689262"/>
              <a:gd name="connsiteX5" fmla="*/ 1384300 w 1407621"/>
              <a:gd name="connsiteY5" fmla="*/ 1184437 h 1689262"/>
              <a:gd name="connsiteX6" fmla="*/ 1171575 w 1407621"/>
              <a:gd name="connsiteY6" fmla="*/ 1689262 h 1689262"/>
              <a:gd name="connsiteX7" fmla="*/ 1044575 w 1407621"/>
              <a:gd name="connsiteY7" fmla="*/ 1647987 h 1689262"/>
              <a:gd name="connsiteX8" fmla="*/ 1104900 w 1407621"/>
              <a:gd name="connsiteY8" fmla="*/ 1184437 h 1689262"/>
              <a:gd name="connsiteX9" fmla="*/ 1038225 w 1407621"/>
              <a:gd name="connsiteY9" fmla="*/ 800262 h 1689262"/>
              <a:gd name="connsiteX10" fmla="*/ 796925 w 1407621"/>
              <a:gd name="connsiteY10" fmla="*/ 533562 h 1689262"/>
              <a:gd name="connsiteX11" fmla="*/ 492125 w 1407621"/>
              <a:gd name="connsiteY11" fmla="*/ 625637 h 1689262"/>
              <a:gd name="connsiteX12" fmla="*/ 0 w 1407621"/>
              <a:gd name="connsiteY12" fmla="*/ 412912 h 1689262"/>
              <a:gd name="connsiteX13" fmla="*/ 225425 w 1407621"/>
              <a:gd name="connsiteY13" fmla="*/ 282737 h 1689262"/>
              <a:gd name="connsiteX0" fmla="*/ 225425 w 1407621"/>
              <a:gd name="connsiteY0" fmla="*/ 282737 h 1689262"/>
              <a:gd name="connsiteX1" fmla="*/ 225425 w 1407621"/>
              <a:gd name="connsiteY1" fmla="*/ 282737 h 1689262"/>
              <a:gd name="connsiteX2" fmla="*/ 425450 w 1407621"/>
              <a:gd name="connsiteY2" fmla="*/ 371637 h 1689262"/>
              <a:gd name="connsiteX3" fmla="*/ 882650 w 1407621"/>
              <a:gd name="connsiteY3" fmla="*/ 162 h 1689262"/>
              <a:gd name="connsiteX4" fmla="*/ 1250950 w 1407621"/>
              <a:gd name="connsiteY4" fmla="*/ 285912 h 1689262"/>
              <a:gd name="connsiteX5" fmla="*/ 1384300 w 1407621"/>
              <a:gd name="connsiteY5" fmla="*/ 1184437 h 1689262"/>
              <a:gd name="connsiteX6" fmla="*/ 1171575 w 1407621"/>
              <a:gd name="connsiteY6" fmla="*/ 1689262 h 1689262"/>
              <a:gd name="connsiteX7" fmla="*/ 1044575 w 1407621"/>
              <a:gd name="connsiteY7" fmla="*/ 1647987 h 1689262"/>
              <a:gd name="connsiteX8" fmla="*/ 1104900 w 1407621"/>
              <a:gd name="connsiteY8" fmla="*/ 1184437 h 1689262"/>
              <a:gd name="connsiteX9" fmla="*/ 1038225 w 1407621"/>
              <a:gd name="connsiteY9" fmla="*/ 800262 h 1689262"/>
              <a:gd name="connsiteX10" fmla="*/ 796925 w 1407621"/>
              <a:gd name="connsiteY10" fmla="*/ 533562 h 1689262"/>
              <a:gd name="connsiteX11" fmla="*/ 492125 w 1407621"/>
              <a:gd name="connsiteY11" fmla="*/ 625637 h 1689262"/>
              <a:gd name="connsiteX12" fmla="*/ 0 w 1407621"/>
              <a:gd name="connsiteY12" fmla="*/ 412912 h 1689262"/>
              <a:gd name="connsiteX13" fmla="*/ 225425 w 1407621"/>
              <a:gd name="connsiteY13" fmla="*/ 282737 h 1689262"/>
              <a:gd name="connsiteX0" fmla="*/ 225425 w 1407621"/>
              <a:gd name="connsiteY0" fmla="*/ 282737 h 1679737"/>
              <a:gd name="connsiteX1" fmla="*/ 225425 w 1407621"/>
              <a:gd name="connsiteY1" fmla="*/ 282737 h 1679737"/>
              <a:gd name="connsiteX2" fmla="*/ 425450 w 1407621"/>
              <a:gd name="connsiteY2" fmla="*/ 371637 h 1679737"/>
              <a:gd name="connsiteX3" fmla="*/ 882650 w 1407621"/>
              <a:gd name="connsiteY3" fmla="*/ 162 h 1679737"/>
              <a:gd name="connsiteX4" fmla="*/ 1250950 w 1407621"/>
              <a:gd name="connsiteY4" fmla="*/ 285912 h 1679737"/>
              <a:gd name="connsiteX5" fmla="*/ 1384300 w 1407621"/>
              <a:gd name="connsiteY5" fmla="*/ 1184437 h 1679737"/>
              <a:gd name="connsiteX6" fmla="*/ 1171575 w 1407621"/>
              <a:gd name="connsiteY6" fmla="*/ 1679737 h 1679737"/>
              <a:gd name="connsiteX7" fmla="*/ 1044575 w 1407621"/>
              <a:gd name="connsiteY7" fmla="*/ 1647987 h 1679737"/>
              <a:gd name="connsiteX8" fmla="*/ 1104900 w 1407621"/>
              <a:gd name="connsiteY8" fmla="*/ 1184437 h 1679737"/>
              <a:gd name="connsiteX9" fmla="*/ 1038225 w 1407621"/>
              <a:gd name="connsiteY9" fmla="*/ 800262 h 1679737"/>
              <a:gd name="connsiteX10" fmla="*/ 796925 w 1407621"/>
              <a:gd name="connsiteY10" fmla="*/ 533562 h 1679737"/>
              <a:gd name="connsiteX11" fmla="*/ 492125 w 1407621"/>
              <a:gd name="connsiteY11" fmla="*/ 625637 h 1679737"/>
              <a:gd name="connsiteX12" fmla="*/ 0 w 1407621"/>
              <a:gd name="connsiteY12" fmla="*/ 412912 h 1679737"/>
              <a:gd name="connsiteX13" fmla="*/ 225425 w 1407621"/>
              <a:gd name="connsiteY13" fmla="*/ 282737 h 1679737"/>
              <a:gd name="connsiteX0" fmla="*/ 225425 w 1407621"/>
              <a:gd name="connsiteY0" fmla="*/ 282737 h 1682201"/>
              <a:gd name="connsiteX1" fmla="*/ 225425 w 1407621"/>
              <a:gd name="connsiteY1" fmla="*/ 282737 h 1682201"/>
              <a:gd name="connsiteX2" fmla="*/ 425450 w 1407621"/>
              <a:gd name="connsiteY2" fmla="*/ 371637 h 1682201"/>
              <a:gd name="connsiteX3" fmla="*/ 882650 w 1407621"/>
              <a:gd name="connsiteY3" fmla="*/ 162 h 1682201"/>
              <a:gd name="connsiteX4" fmla="*/ 1250950 w 1407621"/>
              <a:gd name="connsiteY4" fmla="*/ 285912 h 1682201"/>
              <a:gd name="connsiteX5" fmla="*/ 1384300 w 1407621"/>
              <a:gd name="connsiteY5" fmla="*/ 1184437 h 1682201"/>
              <a:gd name="connsiteX6" fmla="*/ 1171575 w 1407621"/>
              <a:gd name="connsiteY6" fmla="*/ 1679737 h 1682201"/>
              <a:gd name="connsiteX7" fmla="*/ 1044575 w 1407621"/>
              <a:gd name="connsiteY7" fmla="*/ 1647987 h 1682201"/>
              <a:gd name="connsiteX8" fmla="*/ 1104900 w 1407621"/>
              <a:gd name="connsiteY8" fmla="*/ 1184437 h 1682201"/>
              <a:gd name="connsiteX9" fmla="*/ 1038225 w 1407621"/>
              <a:gd name="connsiteY9" fmla="*/ 800262 h 1682201"/>
              <a:gd name="connsiteX10" fmla="*/ 796925 w 1407621"/>
              <a:gd name="connsiteY10" fmla="*/ 533562 h 1682201"/>
              <a:gd name="connsiteX11" fmla="*/ 492125 w 1407621"/>
              <a:gd name="connsiteY11" fmla="*/ 625637 h 1682201"/>
              <a:gd name="connsiteX12" fmla="*/ 0 w 1407621"/>
              <a:gd name="connsiteY12" fmla="*/ 412912 h 1682201"/>
              <a:gd name="connsiteX13" fmla="*/ 225425 w 1407621"/>
              <a:gd name="connsiteY13" fmla="*/ 282737 h 1682201"/>
              <a:gd name="connsiteX0" fmla="*/ 225425 w 1407621"/>
              <a:gd name="connsiteY0" fmla="*/ 282737 h 1682637"/>
              <a:gd name="connsiteX1" fmla="*/ 225425 w 1407621"/>
              <a:gd name="connsiteY1" fmla="*/ 282737 h 1682637"/>
              <a:gd name="connsiteX2" fmla="*/ 425450 w 1407621"/>
              <a:gd name="connsiteY2" fmla="*/ 371637 h 1682637"/>
              <a:gd name="connsiteX3" fmla="*/ 882650 w 1407621"/>
              <a:gd name="connsiteY3" fmla="*/ 162 h 1682637"/>
              <a:gd name="connsiteX4" fmla="*/ 1250950 w 1407621"/>
              <a:gd name="connsiteY4" fmla="*/ 285912 h 1682637"/>
              <a:gd name="connsiteX5" fmla="*/ 1384300 w 1407621"/>
              <a:gd name="connsiteY5" fmla="*/ 1184437 h 1682637"/>
              <a:gd name="connsiteX6" fmla="*/ 1171575 w 1407621"/>
              <a:gd name="connsiteY6" fmla="*/ 1679737 h 1682637"/>
              <a:gd name="connsiteX7" fmla="*/ 1031875 w 1407621"/>
              <a:gd name="connsiteY7" fmla="*/ 1654337 h 1682637"/>
              <a:gd name="connsiteX8" fmla="*/ 1104900 w 1407621"/>
              <a:gd name="connsiteY8" fmla="*/ 1184437 h 1682637"/>
              <a:gd name="connsiteX9" fmla="*/ 1038225 w 1407621"/>
              <a:gd name="connsiteY9" fmla="*/ 800262 h 1682637"/>
              <a:gd name="connsiteX10" fmla="*/ 796925 w 1407621"/>
              <a:gd name="connsiteY10" fmla="*/ 533562 h 1682637"/>
              <a:gd name="connsiteX11" fmla="*/ 492125 w 1407621"/>
              <a:gd name="connsiteY11" fmla="*/ 625637 h 1682637"/>
              <a:gd name="connsiteX12" fmla="*/ 0 w 1407621"/>
              <a:gd name="connsiteY12" fmla="*/ 412912 h 1682637"/>
              <a:gd name="connsiteX13" fmla="*/ 225425 w 1407621"/>
              <a:gd name="connsiteY13" fmla="*/ 282737 h 1682637"/>
              <a:gd name="connsiteX0" fmla="*/ 225425 w 1407621"/>
              <a:gd name="connsiteY0" fmla="*/ 282737 h 1692119"/>
              <a:gd name="connsiteX1" fmla="*/ 225425 w 1407621"/>
              <a:gd name="connsiteY1" fmla="*/ 282737 h 1692119"/>
              <a:gd name="connsiteX2" fmla="*/ 425450 w 1407621"/>
              <a:gd name="connsiteY2" fmla="*/ 371637 h 1692119"/>
              <a:gd name="connsiteX3" fmla="*/ 882650 w 1407621"/>
              <a:gd name="connsiteY3" fmla="*/ 162 h 1692119"/>
              <a:gd name="connsiteX4" fmla="*/ 1250950 w 1407621"/>
              <a:gd name="connsiteY4" fmla="*/ 285912 h 1692119"/>
              <a:gd name="connsiteX5" fmla="*/ 1384300 w 1407621"/>
              <a:gd name="connsiteY5" fmla="*/ 1184437 h 1692119"/>
              <a:gd name="connsiteX6" fmla="*/ 1171575 w 1407621"/>
              <a:gd name="connsiteY6" fmla="*/ 1679737 h 1692119"/>
              <a:gd name="connsiteX7" fmla="*/ 1031875 w 1407621"/>
              <a:gd name="connsiteY7" fmla="*/ 1654337 h 1692119"/>
              <a:gd name="connsiteX8" fmla="*/ 1104900 w 1407621"/>
              <a:gd name="connsiteY8" fmla="*/ 1184437 h 1692119"/>
              <a:gd name="connsiteX9" fmla="*/ 1038225 w 1407621"/>
              <a:gd name="connsiteY9" fmla="*/ 800262 h 1692119"/>
              <a:gd name="connsiteX10" fmla="*/ 796925 w 1407621"/>
              <a:gd name="connsiteY10" fmla="*/ 533562 h 1692119"/>
              <a:gd name="connsiteX11" fmla="*/ 492125 w 1407621"/>
              <a:gd name="connsiteY11" fmla="*/ 625637 h 1692119"/>
              <a:gd name="connsiteX12" fmla="*/ 0 w 1407621"/>
              <a:gd name="connsiteY12" fmla="*/ 412912 h 1692119"/>
              <a:gd name="connsiteX13" fmla="*/ 225425 w 1407621"/>
              <a:gd name="connsiteY13" fmla="*/ 282737 h 1692119"/>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04900 w 1407621"/>
              <a:gd name="connsiteY8" fmla="*/ 1184437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27125 w 1407621"/>
              <a:gd name="connsiteY8" fmla="*/ 1162212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27125 w 1407621"/>
              <a:gd name="connsiteY8" fmla="*/ 1162212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9781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9781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407621" h="1694932">
                <a:moveTo>
                  <a:pt x="225425" y="282737"/>
                </a:moveTo>
                <a:lnTo>
                  <a:pt x="225425" y="282737"/>
                </a:lnTo>
                <a:cubicBezTo>
                  <a:pt x="292100" y="312370"/>
                  <a:pt x="349250" y="367404"/>
                  <a:pt x="425450" y="371637"/>
                </a:cubicBezTo>
                <a:cubicBezTo>
                  <a:pt x="509058" y="346237"/>
                  <a:pt x="773642" y="16037"/>
                  <a:pt x="882650" y="162"/>
                </a:cubicBezTo>
                <a:cubicBezTo>
                  <a:pt x="1011767" y="-6188"/>
                  <a:pt x="1163108" y="174787"/>
                  <a:pt x="1250950" y="285912"/>
                </a:cubicBezTo>
                <a:cubicBezTo>
                  <a:pt x="1422400" y="569545"/>
                  <a:pt x="1428750" y="945254"/>
                  <a:pt x="1384300" y="1184437"/>
                </a:cubicBezTo>
                <a:cubicBezTo>
                  <a:pt x="1315508" y="1387637"/>
                  <a:pt x="1265767" y="1520987"/>
                  <a:pt x="1171575" y="1679737"/>
                </a:cubicBezTo>
                <a:cubicBezTo>
                  <a:pt x="1119717" y="1704079"/>
                  <a:pt x="1099608" y="1703020"/>
                  <a:pt x="1047750" y="1647987"/>
                </a:cubicBezTo>
                <a:cubicBezTo>
                  <a:pt x="1038225" y="1566495"/>
                  <a:pt x="1104900" y="1338161"/>
                  <a:pt x="1127125" y="1162212"/>
                </a:cubicBezTo>
                <a:cubicBezTo>
                  <a:pt x="1126067" y="1022512"/>
                  <a:pt x="1075002" y="897099"/>
                  <a:pt x="1028700" y="802643"/>
                </a:cubicBezTo>
                <a:cubicBezTo>
                  <a:pt x="949060" y="707393"/>
                  <a:pt x="819413" y="526416"/>
                  <a:pt x="780255" y="516892"/>
                </a:cubicBezTo>
                <a:cubicBezTo>
                  <a:pt x="736598" y="515040"/>
                  <a:pt x="609601" y="615582"/>
                  <a:pt x="492125" y="625637"/>
                </a:cubicBezTo>
                <a:cubicBezTo>
                  <a:pt x="289983" y="592829"/>
                  <a:pt x="164042" y="483820"/>
                  <a:pt x="0" y="412912"/>
                </a:cubicBezTo>
                <a:lnTo>
                  <a:pt x="225425" y="282737"/>
                </a:ln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2" name="フリーフォーム: 図形 21">
            <a:extLst>
              <a:ext uri="{FF2B5EF4-FFF2-40B4-BE49-F238E27FC236}">
                <a16:creationId xmlns:a16="http://schemas.microsoft.com/office/drawing/2014/main" id="{19BF9D83-4C67-4071-857E-EA6CCF6827DD}"/>
              </a:ext>
            </a:extLst>
          </xdr:cNvPr>
          <xdr:cNvSpPr/>
        </xdr:nvSpPr>
        <xdr:spPr>
          <a:xfrm flipH="1">
            <a:off x="992798" y="3780174"/>
            <a:ext cx="1346152" cy="1637789"/>
          </a:xfrm>
          <a:custGeom>
            <a:avLst/>
            <a:gdLst>
              <a:gd name="connsiteX0" fmla="*/ 225425 w 1384300"/>
              <a:gd name="connsiteY0" fmla="*/ 273050 h 1698625"/>
              <a:gd name="connsiteX1" fmla="*/ 225425 w 1384300"/>
              <a:gd name="connsiteY1" fmla="*/ 273050 h 1698625"/>
              <a:gd name="connsiteX2" fmla="*/ 403225 w 1384300"/>
              <a:gd name="connsiteY2" fmla="*/ 352425 h 1698625"/>
              <a:gd name="connsiteX3" fmla="*/ 838200 w 1384300"/>
              <a:gd name="connsiteY3" fmla="*/ 0 h 1698625"/>
              <a:gd name="connsiteX4" fmla="*/ 1250950 w 1384300"/>
              <a:gd name="connsiteY4" fmla="*/ 276225 h 1698625"/>
              <a:gd name="connsiteX5" fmla="*/ 1384300 w 1384300"/>
              <a:gd name="connsiteY5" fmla="*/ 1174750 h 1698625"/>
              <a:gd name="connsiteX6" fmla="*/ 1130300 w 1384300"/>
              <a:gd name="connsiteY6" fmla="*/ 1698625 h 1698625"/>
              <a:gd name="connsiteX7" fmla="*/ 1044575 w 1384300"/>
              <a:gd name="connsiteY7" fmla="*/ 1638300 h 1698625"/>
              <a:gd name="connsiteX8" fmla="*/ 1104900 w 1384300"/>
              <a:gd name="connsiteY8" fmla="*/ 1174750 h 1698625"/>
              <a:gd name="connsiteX9" fmla="*/ 1038225 w 1384300"/>
              <a:gd name="connsiteY9" fmla="*/ 790575 h 1698625"/>
              <a:gd name="connsiteX10" fmla="*/ 796925 w 1384300"/>
              <a:gd name="connsiteY10" fmla="*/ 523875 h 1698625"/>
              <a:gd name="connsiteX11" fmla="*/ 492125 w 1384300"/>
              <a:gd name="connsiteY11" fmla="*/ 615950 h 1698625"/>
              <a:gd name="connsiteX12" fmla="*/ 0 w 1384300"/>
              <a:gd name="connsiteY12" fmla="*/ 403225 h 1698625"/>
              <a:gd name="connsiteX13" fmla="*/ 225425 w 1384300"/>
              <a:gd name="connsiteY13" fmla="*/ 273050 h 1698625"/>
              <a:gd name="connsiteX0" fmla="*/ 225425 w 1384300"/>
              <a:gd name="connsiteY0" fmla="*/ 282575 h 1708150"/>
              <a:gd name="connsiteX1" fmla="*/ 225425 w 1384300"/>
              <a:gd name="connsiteY1" fmla="*/ 282575 h 1708150"/>
              <a:gd name="connsiteX2" fmla="*/ 403225 w 1384300"/>
              <a:gd name="connsiteY2" fmla="*/ 361950 h 1708150"/>
              <a:gd name="connsiteX3" fmla="*/ 882650 w 1384300"/>
              <a:gd name="connsiteY3" fmla="*/ 0 h 1708150"/>
              <a:gd name="connsiteX4" fmla="*/ 1250950 w 1384300"/>
              <a:gd name="connsiteY4" fmla="*/ 285750 h 1708150"/>
              <a:gd name="connsiteX5" fmla="*/ 1384300 w 1384300"/>
              <a:gd name="connsiteY5" fmla="*/ 1184275 h 1708150"/>
              <a:gd name="connsiteX6" fmla="*/ 1130300 w 1384300"/>
              <a:gd name="connsiteY6" fmla="*/ 1708150 h 1708150"/>
              <a:gd name="connsiteX7" fmla="*/ 1044575 w 1384300"/>
              <a:gd name="connsiteY7" fmla="*/ 1647825 h 1708150"/>
              <a:gd name="connsiteX8" fmla="*/ 1104900 w 1384300"/>
              <a:gd name="connsiteY8" fmla="*/ 1184275 h 1708150"/>
              <a:gd name="connsiteX9" fmla="*/ 1038225 w 1384300"/>
              <a:gd name="connsiteY9" fmla="*/ 800100 h 1708150"/>
              <a:gd name="connsiteX10" fmla="*/ 796925 w 1384300"/>
              <a:gd name="connsiteY10" fmla="*/ 533400 h 1708150"/>
              <a:gd name="connsiteX11" fmla="*/ 492125 w 1384300"/>
              <a:gd name="connsiteY11" fmla="*/ 625475 h 1708150"/>
              <a:gd name="connsiteX12" fmla="*/ 0 w 1384300"/>
              <a:gd name="connsiteY12" fmla="*/ 412750 h 1708150"/>
              <a:gd name="connsiteX13" fmla="*/ 225425 w 1384300"/>
              <a:gd name="connsiteY13" fmla="*/ 282575 h 170815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37 h 1708312"/>
              <a:gd name="connsiteX1" fmla="*/ 225425 w 1384300"/>
              <a:gd name="connsiteY1" fmla="*/ 282737 h 1708312"/>
              <a:gd name="connsiteX2" fmla="*/ 425450 w 1384300"/>
              <a:gd name="connsiteY2" fmla="*/ 371637 h 1708312"/>
              <a:gd name="connsiteX3" fmla="*/ 882650 w 1384300"/>
              <a:gd name="connsiteY3" fmla="*/ 162 h 1708312"/>
              <a:gd name="connsiteX4" fmla="*/ 1250950 w 1384300"/>
              <a:gd name="connsiteY4" fmla="*/ 285912 h 1708312"/>
              <a:gd name="connsiteX5" fmla="*/ 1384300 w 1384300"/>
              <a:gd name="connsiteY5" fmla="*/ 1184437 h 1708312"/>
              <a:gd name="connsiteX6" fmla="*/ 1130300 w 1384300"/>
              <a:gd name="connsiteY6" fmla="*/ 1708312 h 1708312"/>
              <a:gd name="connsiteX7" fmla="*/ 1044575 w 1384300"/>
              <a:gd name="connsiteY7" fmla="*/ 1647987 h 1708312"/>
              <a:gd name="connsiteX8" fmla="*/ 1104900 w 1384300"/>
              <a:gd name="connsiteY8" fmla="*/ 1184437 h 1708312"/>
              <a:gd name="connsiteX9" fmla="*/ 1038225 w 1384300"/>
              <a:gd name="connsiteY9" fmla="*/ 800262 h 1708312"/>
              <a:gd name="connsiteX10" fmla="*/ 796925 w 1384300"/>
              <a:gd name="connsiteY10" fmla="*/ 533562 h 1708312"/>
              <a:gd name="connsiteX11" fmla="*/ 492125 w 1384300"/>
              <a:gd name="connsiteY11" fmla="*/ 625637 h 1708312"/>
              <a:gd name="connsiteX12" fmla="*/ 0 w 1384300"/>
              <a:gd name="connsiteY12" fmla="*/ 412912 h 1708312"/>
              <a:gd name="connsiteX13" fmla="*/ 225425 w 1384300"/>
              <a:gd name="connsiteY13" fmla="*/ 282737 h 1708312"/>
              <a:gd name="connsiteX0" fmla="*/ 225425 w 1384300"/>
              <a:gd name="connsiteY0" fmla="*/ 282737 h 1708312"/>
              <a:gd name="connsiteX1" fmla="*/ 225425 w 1384300"/>
              <a:gd name="connsiteY1" fmla="*/ 282737 h 1708312"/>
              <a:gd name="connsiteX2" fmla="*/ 425450 w 1384300"/>
              <a:gd name="connsiteY2" fmla="*/ 371637 h 1708312"/>
              <a:gd name="connsiteX3" fmla="*/ 882650 w 1384300"/>
              <a:gd name="connsiteY3" fmla="*/ 162 h 1708312"/>
              <a:gd name="connsiteX4" fmla="*/ 1250950 w 1384300"/>
              <a:gd name="connsiteY4" fmla="*/ 285912 h 1708312"/>
              <a:gd name="connsiteX5" fmla="*/ 1384300 w 1384300"/>
              <a:gd name="connsiteY5" fmla="*/ 1184437 h 1708312"/>
              <a:gd name="connsiteX6" fmla="*/ 1130300 w 1384300"/>
              <a:gd name="connsiteY6" fmla="*/ 1708312 h 1708312"/>
              <a:gd name="connsiteX7" fmla="*/ 1044575 w 1384300"/>
              <a:gd name="connsiteY7" fmla="*/ 1647987 h 1708312"/>
              <a:gd name="connsiteX8" fmla="*/ 1104900 w 1384300"/>
              <a:gd name="connsiteY8" fmla="*/ 1184437 h 1708312"/>
              <a:gd name="connsiteX9" fmla="*/ 1038225 w 1384300"/>
              <a:gd name="connsiteY9" fmla="*/ 800262 h 1708312"/>
              <a:gd name="connsiteX10" fmla="*/ 796925 w 1384300"/>
              <a:gd name="connsiteY10" fmla="*/ 533562 h 1708312"/>
              <a:gd name="connsiteX11" fmla="*/ 492125 w 1384300"/>
              <a:gd name="connsiteY11" fmla="*/ 625637 h 1708312"/>
              <a:gd name="connsiteX12" fmla="*/ 0 w 1384300"/>
              <a:gd name="connsiteY12" fmla="*/ 412912 h 1708312"/>
              <a:gd name="connsiteX13" fmla="*/ 225425 w 1384300"/>
              <a:gd name="connsiteY13" fmla="*/ 282737 h 1708312"/>
              <a:gd name="connsiteX0" fmla="*/ 225425 w 1407621"/>
              <a:gd name="connsiteY0" fmla="*/ 282737 h 1708312"/>
              <a:gd name="connsiteX1" fmla="*/ 225425 w 1407621"/>
              <a:gd name="connsiteY1" fmla="*/ 282737 h 1708312"/>
              <a:gd name="connsiteX2" fmla="*/ 425450 w 1407621"/>
              <a:gd name="connsiteY2" fmla="*/ 371637 h 1708312"/>
              <a:gd name="connsiteX3" fmla="*/ 882650 w 1407621"/>
              <a:gd name="connsiteY3" fmla="*/ 162 h 1708312"/>
              <a:gd name="connsiteX4" fmla="*/ 1250950 w 1407621"/>
              <a:gd name="connsiteY4" fmla="*/ 285912 h 1708312"/>
              <a:gd name="connsiteX5" fmla="*/ 1384300 w 1407621"/>
              <a:gd name="connsiteY5" fmla="*/ 1184437 h 1708312"/>
              <a:gd name="connsiteX6" fmla="*/ 1130300 w 1407621"/>
              <a:gd name="connsiteY6" fmla="*/ 1708312 h 1708312"/>
              <a:gd name="connsiteX7" fmla="*/ 1044575 w 1407621"/>
              <a:gd name="connsiteY7" fmla="*/ 1647987 h 1708312"/>
              <a:gd name="connsiteX8" fmla="*/ 1104900 w 1407621"/>
              <a:gd name="connsiteY8" fmla="*/ 1184437 h 1708312"/>
              <a:gd name="connsiteX9" fmla="*/ 1038225 w 1407621"/>
              <a:gd name="connsiteY9" fmla="*/ 800262 h 1708312"/>
              <a:gd name="connsiteX10" fmla="*/ 796925 w 1407621"/>
              <a:gd name="connsiteY10" fmla="*/ 533562 h 1708312"/>
              <a:gd name="connsiteX11" fmla="*/ 492125 w 1407621"/>
              <a:gd name="connsiteY11" fmla="*/ 625637 h 1708312"/>
              <a:gd name="connsiteX12" fmla="*/ 0 w 1407621"/>
              <a:gd name="connsiteY12" fmla="*/ 412912 h 1708312"/>
              <a:gd name="connsiteX13" fmla="*/ 225425 w 1407621"/>
              <a:gd name="connsiteY13" fmla="*/ 282737 h 1708312"/>
              <a:gd name="connsiteX0" fmla="*/ 225425 w 1407621"/>
              <a:gd name="connsiteY0" fmla="*/ 282737 h 1708312"/>
              <a:gd name="connsiteX1" fmla="*/ 225425 w 1407621"/>
              <a:gd name="connsiteY1" fmla="*/ 282737 h 1708312"/>
              <a:gd name="connsiteX2" fmla="*/ 425450 w 1407621"/>
              <a:gd name="connsiteY2" fmla="*/ 371637 h 1708312"/>
              <a:gd name="connsiteX3" fmla="*/ 882650 w 1407621"/>
              <a:gd name="connsiteY3" fmla="*/ 162 h 1708312"/>
              <a:gd name="connsiteX4" fmla="*/ 1250950 w 1407621"/>
              <a:gd name="connsiteY4" fmla="*/ 285912 h 1708312"/>
              <a:gd name="connsiteX5" fmla="*/ 1384300 w 1407621"/>
              <a:gd name="connsiteY5" fmla="*/ 1184437 h 1708312"/>
              <a:gd name="connsiteX6" fmla="*/ 1130300 w 1407621"/>
              <a:gd name="connsiteY6" fmla="*/ 1708312 h 1708312"/>
              <a:gd name="connsiteX7" fmla="*/ 1044575 w 1407621"/>
              <a:gd name="connsiteY7" fmla="*/ 1647987 h 1708312"/>
              <a:gd name="connsiteX8" fmla="*/ 1104900 w 1407621"/>
              <a:gd name="connsiteY8" fmla="*/ 1184437 h 1708312"/>
              <a:gd name="connsiteX9" fmla="*/ 1038225 w 1407621"/>
              <a:gd name="connsiteY9" fmla="*/ 800262 h 1708312"/>
              <a:gd name="connsiteX10" fmla="*/ 796925 w 1407621"/>
              <a:gd name="connsiteY10" fmla="*/ 533562 h 1708312"/>
              <a:gd name="connsiteX11" fmla="*/ 492125 w 1407621"/>
              <a:gd name="connsiteY11" fmla="*/ 625637 h 1708312"/>
              <a:gd name="connsiteX12" fmla="*/ 0 w 1407621"/>
              <a:gd name="connsiteY12" fmla="*/ 412912 h 1708312"/>
              <a:gd name="connsiteX13" fmla="*/ 225425 w 1407621"/>
              <a:gd name="connsiteY13" fmla="*/ 282737 h 1708312"/>
              <a:gd name="connsiteX0" fmla="*/ 225425 w 1407621"/>
              <a:gd name="connsiteY0" fmla="*/ 282737 h 1689262"/>
              <a:gd name="connsiteX1" fmla="*/ 225425 w 1407621"/>
              <a:gd name="connsiteY1" fmla="*/ 282737 h 1689262"/>
              <a:gd name="connsiteX2" fmla="*/ 425450 w 1407621"/>
              <a:gd name="connsiteY2" fmla="*/ 371637 h 1689262"/>
              <a:gd name="connsiteX3" fmla="*/ 882650 w 1407621"/>
              <a:gd name="connsiteY3" fmla="*/ 162 h 1689262"/>
              <a:gd name="connsiteX4" fmla="*/ 1250950 w 1407621"/>
              <a:gd name="connsiteY4" fmla="*/ 285912 h 1689262"/>
              <a:gd name="connsiteX5" fmla="*/ 1384300 w 1407621"/>
              <a:gd name="connsiteY5" fmla="*/ 1184437 h 1689262"/>
              <a:gd name="connsiteX6" fmla="*/ 1171575 w 1407621"/>
              <a:gd name="connsiteY6" fmla="*/ 1689262 h 1689262"/>
              <a:gd name="connsiteX7" fmla="*/ 1044575 w 1407621"/>
              <a:gd name="connsiteY7" fmla="*/ 1647987 h 1689262"/>
              <a:gd name="connsiteX8" fmla="*/ 1104900 w 1407621"/>
              <a:gd name="connsiteY8" fmla="*/ 1184437 h 1689262"/>
              <a:gd name="connsiteX9" fmla="*/ 1038225 w 1407621"/>
              <a:gd name="connsiteY9" fmla="*/ 800262 h 1689262"/>
              <a:gd name="connsiteX10" fmla="*/ 796925 w 1407621"/>
              <a:gd name="connsiteY10" fmla="*/ 533562 h 1689262"/>
              <a:gd name="connsiteX11" fmla="*/ 492125 w 1407621"/>
              <a:gd name="connsiteY11" fmla="*/ 625637 h 1689262"/>
              <a:gd name="connsiteX12" fmla="*/ 0 w 1407621"/>
              <a:gd name="connsiteY12" fmla="*/ 412912 h 1689262"/>
              <a:gd name="connsiteX13" fmla="*/ 225425 w 1407621"/>
              <a:gd name="connsiteY13" fmla="*/ 282737 h 1689262"/>
              <a:gd name="connsiteX0" fmla="*/ 225425 w 1407621"/>
              <a:gd name="connsiteY0" fmla="*/ 282737 h 1689262"/>
              <a:gd name="connsiteX1" fmla="*/ 225425 w 1407621"/>
              <a:gd name="connsiteY1" fmla="*/ 282737 h 1689262"/>
              <a:gd name="connsiteX2" fmla="*/ 425450 w 1407621"/>
              <a:gd name="connsiteY2" fmla="*/ 371637 h 1689262"/>
              <a:gd name="connsiteX3" fmla="*/ 882650 w 1407621"/>
              <a:gd name="connsiteY3" fmla="*/ 162 h 1689262"/>
              <a:gd name="connsiteX4" fmla="*/ 1250950 w 1407621"/>
              <a:gd name="connsiteY4" fmla="*/ 285912 h 1689262"/>
              <a:gd name="connsiteX5" fmla="*/ 1384300 w 1407621"/>
              <a:gd name="connsiteY5" fmla="*/ 1184437 h 1689262"/>
              <a:gd name="connsiteX6" fmla="*/ 1171575 w 1407621"/>
              <a:gd name="connsiteY6" fmla="*/ 1689262 h 1689262"/>
              <a:gd name="connsiteX7" fmla="*/ 1044575 w 1407621"/>
              <a:gd name="connsiteY7" fmla="*/ 1647987 h 1689262"/>
              <a:gd name="connsiteX8" fmla="*/ 1104900 w 1407621"/>
              <a:gd name="connsiteY8" fmla="*/ 1184437 h 1689262"/>
              <a:gd name="connsiteX9" fmla="*/ 1038225 w 1407621"/>
              <a:gd name="connsiteY9" fmla="*/ 800262 h 1689262"/>
              <a:gd name="connsiteX10" fmla="*/ 796925 w 1407621"/>
              <a:gd name="connsiteY10" fmla="*/ 533562 h 1689262"/>
              <a:gd name="connsiteX11" fmla="*/ 492125 w 1407621"/>
              <a:gd name="connsiteY11" fmla="*/ 625637 h 1689262"/>
              <a:gd name="connsiteX12" fmla="*/ 0 w 1407621"/>
              <a:gd name="connsiteY12" fmla="*/ 412912 h 1689262"/>
              <a:gd name="connsiteX13" fmla="*/ 225425 w 1407621"/>
              <a:gd name="connsiteY13" fmla="*/ 282737 h 1689262"/>
              <a:gd name="connsiteX0" fmla="*/ 225425 w 1407621"/>
              <a:gd name="connsiteY0" fmla="*/ 282737 h 1679737"/>
              <a:gd name="connsiteX1" fmla="*/ 225425 w 1407621"/>
              <a:gd name="connsiteY1" fmla="*/ 282737 h 1679737"/>
              <a:gd name="connsiteX2" fmla="*/ 425450 w 1407621"/>
              <a:gd name="connsiteY2" fmla="*/ 371637 h 1679737"/>
              <a:gd name="connsiteX3" fmla="*/ 882650 w 1407621"/>
              <a:gd name="connsiteY3" fmla="*/ 162 h 1679737"/>
              <a:gd name="connsiteX4" fmla="*/ 1250950 w 1407621"/>
              <a:gd name="connsiteY4" fmla="*/ 285912 h 1679737"/>
              <a:gd name="connsiteX5" fmla="*/ 1384300 w 1407621"/>
              <a:gd name="connsiteY5" fmla="*/ 1184437 h 1679737"/>
              <a:gd name="connsiteX6" fmla="*/ 1171575 w 1407621"/>
              <a:gd name="connsiteY6" fmla="*/ 1679737 h 1679737"/>
              <a:gd name="connsiteX7" fmla="*/ 1044575 w 1407621"/>
              <a:gd name="connsiteY7" fmla="*/ 1647987 h 1679737"/>
              <a:gd name="connsiteX8" fmla="*/ 1104900 w 1407621"/>
              <a:gd name="connsiteY8" fmla="*/ 1184437 h 1679737"/>
              <a:gd name="connsiteX9" fmla="*/ 1038225 w 1407621"/>
              <a:gd name="connsiteY9" fmla="*/ 800262 h 1679737"/>
              <a:gd name="connsiteX10" fmla="*/ 796925 w 1407621"/>
              <a:gd name="connsiteY10" fmla="*/ 533562 h 1679737"/>
              <a:gd name="connsiteX11" fmla="*/ 492125 w 1407621"/>
              <a:gd name="connsiteY11" fmla="*/ 625637 h 1679737"/>
              <a:gd name="connsiteX12" fmla="*/ 0 w 1407621"/>
              <a:gd name="connsiteY12" fmla="*/ 412912 h 1679737"/>
              <a:gd name="connsiteX13" fmla="*/ 225425 w 1407621"/>
              <a:gd name="connsiteY13" fmla="*/ 282737 h 1679737"/>
              <a:gd name="connsiteX0" fmla="*/ 225425 w 1407621"/>
              <a:gd name="connsiteY0" fmla="*/ 282737 h 1682201"/>
              <a:gd name="connsiteX1" fmla="*/ 225425 w 1407621"/>
              <a:gd name="connsiteY1" fmla="*/ 282737 h 1682201"/>
              <a:gd name="connsiteX2" fmla="*/ 425450 w 1407621"/>
              <a:gd name="connsiteY2" fmla="*/ 371637 h 1682201"/>
              <a:gd name="connsiteX3" fmla="*/ 882650 w 1407621"/>
              <a:gd name="connsiteY3" fmla="*/ 162 h 1682201"/>
              <a:gd name="connsiteX4" fmla="*/ 1250950 w 1407621"/>
              <a:gd name="connsiteY4" fmla="*/ 285912 h 1682201"/>
              <a:gd name="connsiteX5" fmla="*/ 1384300 w 1407621"/>
              <a:gd name="connsiteY5" fmla="*/ 1184437 h 1682201"/>
              <a:gd name="connsiteX6" fmla="*/ 1171575 w 1407621"/>
              <a:gd name="connsiteY6" fmla="*/ 1679737 h 1682201"/>
              <a:gd name="connsiteX7" fmla="*/ 1044575 w 1407621"/>
              <a:gd name="connsiteY7" fmla="*/ 1647987 h 1682201"/>
              <a:gd name="connsiteX8" fmla="*/ 1104900 w 1407621"/>
              <a:gd name="connsiteY8" fmla="*/ 1184437 h 1682201"/>
              <a:gd name="connsiteX9" fmla="*/ 1038225 w 1407621"/>
              <a:gd name="connsiteY9" fmla="*/ 800262 h 1682201"/>
              <a:gd name="connsiteX10" fmla="*/ 796925 w 1407621"/>
              <a:gd name="connsiteY10" fmla="*/ 533562 h 1682201"/>
              <a:gd name="connsiteX11" fmla="*/ 492125 w 1407621"/>
              <a:gd name="connsiteY11" fmla="*/ 625637 h 1682201"/>
              <a:gd name="connsiteX12" fmla="*/ 0 w 1407621"/>
              <a:gd name="connsiteY12" fmla="*/ 412912 h 1682201"/>
              <a:gd name="connsiteX13" fmla="*/ 225425 w 1407621"/>
              <a:gd name="connsiteY13" fmla="*/ 282737 h 1682201"/>
              <a:gd name="connsiteX0" fmla="*/ 225425 w 1407621"/>
              <a:gd name="connsiteY0" fmla="*/ 282737 h 1682637"/>
              <a:gd name="connsiteX1" fmla="*/ 225425 w 1407621"/>
              <a:gd name="connsiteY1" fmla="*/ 282737 h 1682637"/>
              <a:gd name="connsiteX2" fmla="*/ 425450 w 1407621"/>
              <a:gd name="connsiteY2" fmla="*/ 371637 h 1682637"/>
              <a:gd name="connsiteX3" fmla="*/ 882650 w 1407621"/>
              <a:gd name="connsiteY3" fmla="*/ 162 h 1682637"/>
              <a:gd name="connsiteX4" fmla="*/ 1250950 w 1407621"/>
              <a:gd name="connsiteY4" fmla="*/ 285912 h 1682637"/>
              <a:gd name="connsiteX5" fmla="*/ 1384300 w 1407621"/>
              <a:gd name="connsiteY5" fmla="*/ 1184437 h 1682637"/>
              <a:gd name="connsiteX6" fmla="*/ 1171575 w 1407621"/>
              <a:gd name="connsiteY6" fmla="*/ 1679737 h 1682637"/>
              <a:gd name="connsiteX7" fmla="*/ 1031875 w 1407621"/>
              <a:gd name="connsiteY7" fmla="*/ 1654337 h 1682637"/>
              <a:gd name="connsiteX8" fmla="*/ 1104900 w 1407621"/>
              <a:gd name="connsiteY8" fmla="*/ 1184437 h 1682637"/>
              <a:gd name="connsiteX9" fmla="*/ 1038225 w 1407621"/>
              <a:gd name="connsiteY9" fmla="*/ 800262 h 1682637"/>
              <a:gd name="connsiteX10" fmla="*/ 796925 w 1407621"/>
              <a:gd name="connsiteY10" fmla="*/ 533562 h 1682637"/>
              <a:gd name="connsiteX11" fmla="*/ 492125 w 1407621"/>
              <a:gd name="connsiteY11" fmla="*/ 625637 h 1682637"/>
              <a:gd name="connsiteX12" fmla="*/ 0 w 1407621"/>
              <a:gd name="connsiteY12" fmla="*/ 412912 h 1682637"/>
              <a:gd name="connsiteX13" fmla="*/ 225425 w 1407621"/>
              <a:gd name="connsiteY13" fmla="*/ 282737 h 1682637"/>
              <a:gd name="connsiteX0" fmla="*/ 225425 w 1407621"/>
              <a:gd name="connsiteY0" fmla="*/ 282737 h 1692119"/>
              <a:gd name="connsiteX1" fmla="*/ 225425 w 1407621"/>
              <a:gd name="connsiteY1" fmla="*/ 282737 h 1692119"/>
              <a:gd name="connsiteX2" fmla="*/ 425450 w 1407621"/>
              <a:gd name="connsiteY2" fmla="*/ 371637 h 1692119"/>
              <a:gd name="connsiteX3" fmla="*/ 882650 w 1407621"/>
              <a:gd name="connsiteY3" fmla="*/ 162 h 1692119"/>
              <a:gd name="connsiteX4" fmla="*/ 1250950 w 1407621"/>
              <a:gd name="connsiteY4" fmla="*/ 285912 h 1692119"/>
              <a:gd name="connsiteX5" fmla="*/ 1384300 w 1407621"/>
              <a:gd name="connsiteY5" fmla="*/ 1184437 h 1692119"/>
              <a:gd name="connsiteX6" fmla="*/ 1171575 w 1407621"/>
              <a:gd name="connsiteY6" fmla="*/ 1679737 h 1692119"/>
              <a:gd name="connsiteX7" fmla="*/ 1031875 w 1407621"/>
              <a:gd name="connsiteY7" fmla="*/ 1654337 h 1692119"/>
              <a:gd name="connsiteX8" fmla="*/ 1104900 w 1407621"/>
              <a:gd name="connsiteY8" fmla="*/ 1184437 h 1692119"/>
              <a:gd name="connsiteX9" fmla="*/ 1038225 w 1407621"/>
              <a:gd name="connsiteY9" fmla="*/ 800262 h 1692119"/>
              <a:gd name="connsiteX10" fmla="*/ 796925 w 1407621"/>
              <a:gd name="connsiteY10" fmla="*/ 533562 h 1692119"/>
              <a:gd name="connsiteX11" fmla="*/ 492125 w 1407621"/>
              <a:gd name="connsiteY11" fmla="*/ 625637 h 1692119"/>
              <a:gd name="connsiteX12" fmla="*/ 0 w 1407621"/>
              <a:gd name="connsiteY12" fmla="*/ 412912 h 1692119"/>
              <a:gd name="connsiteX13" fmla="*/ 225425 w 1407621"/>
              <a:gd name="connsiteY13" fmla="*/ 282737 h 1692119"/>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04900 w 1407621"/>
              <a:gd name="connsiteY8" fmla="*/ 1184437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27125 w 1407621"/>
              <a:gd name="connsiteY8" fmla="*/ 1162212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27125 w 1407621"/>
              <a:gd name="connsiteY8" fmla="*/ 1162212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9781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9781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25660 h 1637855"/>
              <a:gd name="connsiteX1" fmla="*/ 225425 w 1407621"/>
              <a:gd name="connsiteY1" fmla="*/ 225660 h 1637855"/>
              <a:gd name="connsiteX2" fmla="*/ 425450 w 1407621"/>
              <a:gd name="connsiteY2" fmla="*/ 314560 h 1637855"/>
              <a:gd name="connsiteX3" fmla="*/ 790047 w 1407621"/>
              <a:gd name="connsiteY3" fmla="*/ 235 h 1637855"/>
              <a:gd name="connsiteX4" fmla="*/ 1250950 w 1407621"/>
              <a:gd name="connsiteY4" fmla="*/ 228835 h 1637855"/>
              <a:gd name="connsiteX5" fmla="*/ 1384300 w 1407621"/>
              <a:gd name="connsiteY5" fmla="*/ 1127360 h 1637855"/>
              <a:gd name="connsiteX6" fmla="*/ 1171575 w 1407621"/>
              <a:gd name="connsiteY6" fmla="*/ 1622660 h 1637855"/>
              <a:gd name="connsiteX7" fmla="*/ 1047750 w 1407621"/>
              <a:gd name="connsiteY7" fmla="*/ 1590910 h 1637855"/>
              <a:gd name="connsiteX8" fmla="*/ 1127125 w 1407621"/>
              <a:gd name="connsiteY8" fmla="*/ 1105135 h 1637855"/>
              <a:gd name="connsiteX9" fmla="*/ 1028700 w 1407621"/>
              <a:gd name="connsiteY9" fmla="*/ 745566 h 1637855"/>
              <a:gd name="connsiteX10" fmla="*/ 780255 w 1407621"/>
              <a:gd name="connsiteY10" fmla="*/ 459815 h 1637855"/>
              <a:gd name="connsiteX11" fmla="*/ 492125 w 1407621"/>
              <a:gd name="connsiteY11" fmla="*/ 568560 h 1637855"/>
              <a:gd name="connsiteX12" fmla="*/ 0 w 1407621"/>
              <a:gd name="connsiteY12" fmla="*/ 355835 h 1637855"/>
              <a:gd name="connsiteX13" fmla="*/ 225425 w 1407621"/>
              <a:gd name="connsiteY13" fmla="*/ 225660 h 1637855"/>
              <a:gd name="connsiteX0" fmla="*/ 225425 w 1402224"/>
              <a:gd name="connsiteY0" fmla="*/ 225594 h 1637789"/>
              <a:gd name="connsiteX1" fmla="*/ 225425 w 1402224"/>
              <a:gd name="connsiteY1" fmla="*/ 225594 h 1637789"/>
              <a:gd name="connsiteX2" fmla="*/ 425450 w 1402224"/>
              <a:gd name="connsiteY2" fmla="*/ 314494 h 1637789"/>
              <a:gd name="connsiteX3" fmla="*/ 790047 w 1402224"/>
              <a:gd name="connsiteY3" fmla="*/ 169 h 1637789"/>
              <a:gd name="connsiteX4" fmla="*/ 1224492 w 1402224"/>
              <a:gd name="connsiteY4" fmla="*/ 279569 h 1637789"/>
              <a:gd name="connsiteX5" fmla="*/ 1384300 w 1402224"/>
              <a:gd name="connsiteY5" fmla="*/ 1127294 h 1637789"/>
              <a:gd name="connsiteX6" fmla="*/ 1171575 w 1402224"/>
              <a:gd name="connsiteY6" fmla="*/ 1622594 h 1637789"/>
              <a:gd name="connsiteX7" fmla="*/ 1047750 w 1402224"/>
              <a:gd name="connsiteY7" fmla="*/ 1590844 h 1637789"/>
              <a:gd name="connsiteX8" fmla="*/ 1127125 w 1402224"/>
              <a:gd name="connsiteY8" fmla="*/ 1105069 h 1637789"/>
              <a:gd name="connsiteX9" fmla="*/ 1028700 w 1402224"/>
              <a:gd name="connsiteY9" fmla="*/ 745500 h 1637789"/>
              <a:gd name="connsiteX10" fmla="*/ 780255 w 1402224"/>
              <a:gd name="connsiteY10" fmla="*/ 459749 h 1637789"/>
              <a:gd name="connsiteX11" fmla="*/ 492125 w 1402224"/>
              <a:gd name="connsiteY11" fmla="*/ 568494 h 1637789"/>
              <a:gd name="connsiteX12" fmla="*/ 0 w 1402224"/>
              <a:gd name="connsiteY12" fmla="*/ 355769 h 1637789"/>
              <a:gd name="connsiteX13" fmla="*/ 225425 w 1402224"/>
              <a:gd name="connsiteY13" fmla="*/ 225594 h 16377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402224" h="1637789">
                <a:moveTo>
                  <a:pt x="225425" y="225594"/>
                </a:moveTo>
                <a:lnTo>
                  <a:pt x="225425" y="225594"/>
                </a:lnTo>
                <a:cubicBezTo>
                  <a:pt x="292100" y="255227"/>
                  <a:pt x="349250" y="310261"/>
                  <a:pt x="425450" y="314494"/>
                </a:cubicBezTo>
                <a:cubicBezTo>
                  <a:pt x="509058" y="289094"/>
                  <a:pt x="681039" y="16044"/>
                  <a:pt x="790047" y="169"/>
                </a:cubicBezTo>
                <a:cubicBezTo>
                  <a:pt x="919164" y="-6181"/>
                  <a:pt x="1136650" y="168444"/>
                  <a:pt x="1224492" y="279569"/>
                </a:cubicBezTo>
                <a:cubicBezTo>
                  <a:pt x="1395942" y="563202"/>
                  <a:pt x="1428750" y="888111"/>
                  <a:pt x="1384300" y="1127294"/>
                </a:cubicBezTo>
                <a:cubicBezTo>
                  <a:pt x="1315508" y="1330494"/>
                  <a:pt x="1265767" y="1463844"/>
                  <a:pt x="1171575" y="1622594"/>
                </a:cubicBezTo>
                <a:cubicBezTo>
                  <a:pt x="1119717" y="1646936"/>
                  <a:pt x="1099608" y="1645877"/>
                  <a:pt x="1047750" y="1590844"/>
                </a:cubicBezTo>
                <a:cubicBezTo>
                  <a:pt x="1038225" y="1509352"/>
                  <a:pt x="1104900" y="1281018"/>
                  <a:pt x="1127125" y="1105069"/>
                </a:cubicBezTo>
                <a:cubicBezTo>
                  <a:pt x="1126067" y="965369"/>
                  <a:pt x="1075002" y="839956"/>
                  <a:pt x="1028700" y="745500"/>
                </a:cubicBezTo>
                <a:cubicBezTo>
                  <a:pt x="949060" y="650250"/>
                  <a:pt x="819413" y="469273"/>
                  <a:pt x="780255" y="459749"/>
                </a:cubicBezTo>
                <a:cubicBezTo>
                  <a:pt x="736598" y="457897"/>
                  <a:pt x="609601" y="558439"/>
                  <a:pt x="492125" y="568494"/>
                </a:cubicBezTo>
                <a:cubicBezTo>
                  <a:pt x="289983" y="535686"/>
                  <a:pt x="164042" y="426677"/>
                  <a:pt x="0" y="355769"/>
                </a:cubicBezTo>
                <a:lnTo>
                  <a:pt x="225425" y="225594"/>
                </a:ln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3" name="フリーフォーム: 図形 22">
            <a:extLst>
              <a:ext uri="{FF2B5EF4-FFF2-40B4-BE49-F238E27FC236}">
                <a16:creationId xmlns:a16="http://schemas.microsoft.com/office/drawing/2014/main" id="{14CB6477-8E73-4287-0EA0-4CEC4AE3B3A7}"/>
              </a:ext>
            </a:extLst>
          </xdr:cNvPr>
          <xdr:cNvSpPr/>
        </xdr:nvSpPr>
        <xdr:spPr>
          <a:xfrm>
            <a:off x="4114801" y="4229100"/>
            <a:ext cx="1036021" cy="1579042"/>
          </a:xfrm>
          <a:custGeom>
            <a:avLst/>
            <a:gdLst>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48101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50006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1026288"/>
              <a:gd name="connsiteY0" fmla="*/ 47625 h 1585913"/>
              <a:gd name="connsiteX1" fmla="*/ 0 w 1026288"/>
              <a:gd name="connsiteY1" fmla="*/ 47625 h 1585913"/>
              <a:gd name="connsiteX2" fmla="*/ 33338 w 1026288"/>
              <a:gd name="connsiteY2" fmla="*/ 85725 h 1585913"/>
              <a:gd name="connsiteX3" fmla="*/ 661988 w 1026288"/>
              <a:gd name="connsiteY3" fmla="*/ 466725 h 1585913"/>
              <a:gd name="connsiteX4" fmla="*/ 809625 w 1026288"/>
              <a:gd name="connsiteY4" fmla="*/ 1071563 h 1585913"/>
              <a:gd name="connsiteX5" fmla="*/ 747713 w 1026288"/>
              <a:gd name="connsiteY5" fmla="*/ 1538288 h 1585913"/>
              <a:gd name="connsiteX6" fmla="*/ 857250 w 1026288"/>
              <a:gd name="connsiteY6" fmla="*/ 1585913 h 1585913"/>
              <a:gd name="connsiteX7" fmla="*/ 995363 w 1026288"/>
              <a:gd name="connsiteY7" fmla="*/ 500063 h 1585913"/>
              <a:gd name="connsiteX8" fmla="*/ 733425 w 1026288"/>
              <a:gd name="connsiteY8" fmla="*/ 357188 h 1585913"/>
              <a:gd name="connsiteX9" fmla="*/ 871538 w 1026288"/>
              <a:gd name="connsiteY9" fmla="*/ 366713 h 1585913"/>
              <a:gd name="connsiteX10" fmla="*/ 742950 w 1026288"/>
              <a:gd name="connsiteY10" fmla="*/ 180975 h 1585913"/>
              <a:gd name="connsiteX11" fmla="*/ 252413 w 1026288"/>
              <a:gd name="connsiteY11" fmla="*/ 0 h 1585913"/>
              <a:gd name="connsiteX12" fmla="*/ 0 w 1026288"/>
              <a:gd name="connsiteY12" fmla="*/ 47625 h 1585913"/>
              <a:gd name="connsiteX0" fmla="*/ 0 w 1036021"/>
              <a:gd name="connsiteY0" fmla="*/ 47625 h 1585913"/>
              <a:gd name="connsiteX1" fmla="*/ 0 w 1036021"/>
              <a:gd name="connsiteY1" fmla="*/ 47625 h 1585913"/>
              <a:gd name="connsiteX2" fmla="*/ 33338 w 1036021"/>
              <a:gd name="connsiteY2" fmla="*/ 85725 h 1585913"/>
              <a:gd name="connsiteX3" fmla="*/ 661988 w 1036021"/>
              <a:gd name="connsiteY3" fmla="*/ 466725 h 1585913"/>
              <a:gd name="connsiteX4" fmla="*/ 809625 w 1036021"/>
              <a:gd name="connsiteY4" fmla="*/ 1071563 h 1585913"/>
              <a:gd name="connsiteX5" fmla="*/ 747713 w 1036021"/>
              <a:gd name="connsiteY5" fmla="*/ 1538288 h 1585913"/>
              <a:gd name="connsiteX6" fmla="*/ 857250 w 1036021"/>
              <a:gd name="connsiteY6" fmla="*/ 1585913 h 1585913"/>
              <a:gd name="connsiteX7" fmla="*/ 995363 w 1036021"/>
              <a:gd name="connsiteY7" fmla="*/ 500063 h 1585913"/>
              <a:gd name="connsiteX8" fmla="*/ 733425 w 1036021"/>
              <a:gd name="connsiteY8" fmla="*/ 357188 h 1585913"/>
              <a:gd name="connsiteX9" fmla="*/ 871538 w 1036021"/>
              <a:gd name="connsiteY9" fmla="*/ 366713 h 1585913"/>
              <a:gd name="connsiteX10" fmla="*/ 742950 w 1036021"/>
              <a:gd name="connsiteY10" fmla="*/ 180975 h 1585913"/>
              <a:gd name="connsiteX11" fmla="*/ 252413 w 1036021"/>
              <a:gd name="connsiteY11" fmla="*/ 0 h 1585913"/>
              <a:gd name="connsiteX12" fmla="*/ 0 w 1036021"/>
              <a:gd name="connsiteY12" fmla="*/ 47625 h 1585913"/>
              <a:gd name="connsiteX0" fmla="*/ 0 w 1036021"/>
              <a:gd name="connsiteY0" fmla="*/ 47625 h 1588165"/>
              <a:gd name="connsiteX1" fmla="*/ 0 w 1036021"/>
              <a:gd name="connsiteY1" fmla="*/ 47625 h 1588165"/>
              <a:gd name="connsiteX2" fmla="*/ 33338 w 1036021"/>
              <a:gd name="connsiteY2" fmla="*/ 85725 h 1588165"/>
              <a:gd name="connsiteX3" fmla="*/ 661988 w 1036021"/>
              <a:gd name="connsiteY3" fmla="*/ 466725 h 1588165"/>
              <a:gd name="connsiteX4" fmla="*/ 809625 w 1036021"/>
              <a:gd name="connsiteY4" fmla="*/ 1071563 h 1588165"/>
              <a:gd name="connsiteX5" fmla="*/ 747713 w 1036021"/>
              <a:gd name="connsiteY5" fmla="*/ 1538288 h 1588165"/>
              <a:gd name="connsiteX6" fmla="*/ 857250 w 1036021"/>
              <a:gd name="connsiteY6" fmla="*/ 1585913 h 1588165"/>
              <a:gd name="connsiteX7" fmla="*/ 995363 w 1036021"/>
              <a:gd name="connsiteY7" fmla="*/ 500063 h 1588165"/>
              <a:gd name="connsiteX8" fmla="*/ 733425 w 1036021"/>
              <a:gd name="connsiteY8" fmla="*/ 357188 h 1588165"/>
              <a:gd name="connsiteX9" fmla="*/ 871538 w 1036021"/>
              <a:gd name="connsiteY9" fmla="*/ 366713 h 1588165"/>
              <a:gd name="connsiteX10" fmla="*/ 742950 w 1036021"/>
              <a:gd name="connsiteY10" fmla="*/ 180975 h 1588165"/>
              <a:gd name="connsiteX11" fmla="*/ 252413 w 1036021"/>
              <a:gd name="connsiteY11" fmla="*/ 0 h 1588165"/>
              <a:gd name="connsiteX12" fmla="*/ 0 w 1036021"/>
              <a:gd name="connsiteY12" fmla="*/ 47625 h 1588165"/>
              <a:gd name="connsiteX0" fmla="*/ 0 w 1036021"/>
              <a:gd name="connsiteY0" fmla="*/ 47625 h 1576882"/>
              <a:gd name="connsiteX1" fmla="*/ 0 w 1036021"/>
              <a:gd name="connsiteY1" fmla="*/ 47625 h 1576882"/>
              <a:gd name="connsiteX2" fmla="*/ 33338 w 1036021"/>
              <a:gd name="connsiteY2" fmla="*/ 85725 h 1576882"/>
              <a:gd name="connsiteX3" fmla="*/ 661988 w 1036021"/>
              <a:gd name="connsiteY3" fmla="*/ 466725 h 1576882"/>
              <a:gd name="connsiteX4" fmla="*/ 809625 w 1036021"/>
              <a:gd name="connsiteY4" fmla="*/ 1071563 h 1576882"/>
              <a:gd name="connsiteX5" fmla="*/ 747713 w 1036021"/>
              <a:gd name="connsiteY5" fmla="*/ 1538288 h 1576882"/>
              <a:gd name="connsiteX6" fmla="*/ 857250 w 1036021"/>
              <a:gd name="connsiteY6" fmla="*/ 1574007 h 1576882"/>
              <a:gd name="connsiteX7" fmla="*/ 995363 w 1036021"/>
              <a:gd name="connsiteY7" fmla="*/ 500063 h 1576882"/>
              <a:gd name="connsiteX8" fmla="*/ 733425 w 1036021"/>
              <a:gd name="connsiteY8" fmla="*/ 357188 h 1576882"/>
              <a:gd name="connsiteX9" fmla="*/ 871538 w 1036021"/>
              <a:gd name="connsiteY9" fmla="*/ 366713 h 1576882"/>
              <a:gd name="connsiteX10" fmla="*/ 742950 w 1036021"/>
              <a:gd name="connsiteY10" fmla="*/ 180975 h 1576882"/>
              <a:gd name="connsiteX11" fmla="*/ 252413 w 1036021"/>
              <a:gd name="connsiteY11" fmla="*/ 0 h 1576882"/>
              <a:gd name="connsiteX12" fmla="*/ 0 w 1036021"/>
              <a:gd name="connsiteY12" fmla="*/ 47625 h 157688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036021" h="1579042">
                <a:moveTo>
                  <a:pt x="0" y="47625"/>
                </a:moveTo>
                <a:lnTo>
                  <a:pt x="0" y="47625"/>
                </a:lnTo>
                <a:lnTo>
                  <a:pt x="33338" y="85725"/>
                </a:lnTo>
                <a:lnTo>
                  <a:pt x="661988" y="466725"/>
                </a:lnTo>
                <a:cubicBezTo>
                  <a:pt x="711200" y="668338"/>
                  <a:pt x="812801" y="846137"/>
                  <a:pt x="809625" y="1071563"/>
                </a:cubicBezTo>
                <a:cubicBezTo>
                  <a:pt x="812801" y="1148557"/>
                  <a:pt x="727869" y="1427956"/>
                  <a:pt x="747713" y="1538288"/>
                </a:cubicBezTo>
                <a:cubicBezTo>
                  <a:pt x="762793" y="1575594"/>
                  <a:pt x="804069" y="1586707"/>
                  <a:pt x="857250" y="1574007"/>
                </a:cubicBezTo>
                <a:cubicBezTo>
                  <a:pt x="979488" y="1383507"/>
                  <a:pt x="1101725" y="947738"/>
                  <a:pt x="995363" y="500063"/>
                </a:cubicBezTo>
                <a:cubicBezTo>
                  <a:pt x="985043" y="472282"/>
                  <a:pt x="731838" y="361157"/>
                  <a:pt x="742950" y="338138"/>
                </a:cubicBezTo>
                <a:cubicBezTo>
                  <a:pt x="738188" y="307181"/>
                  <a:pt x="866774" y="381000"/>
                  <a:pt x="888206" y="357188"/>
                </a:cubicBezTo>
                <a:cubicBezTo>
                  <a:pt x="911224" y="310356"/>
                  <a:pt x="808037" y="227807"/>
                  <a:pt x="742950" y="180975"/>
                </a:cubicBezTo>
                <a:cubicBezTo>
                  <a:pt x="579438" y="120650"/>
                  <a:pt x="370682" y="81757"/>
                  <a:pt x="252413" y="0"/>
                </a:cubicBezTo>
                <a:lnTo>
                  <a:pt x="0" y="47625"/>
                </a:ln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4" name="フリーフォーム: 図形 23">
            <a:extLst>
              <a:ext uri="{FF2B5EF4-FFF2-40B4-BE49-F238E27FC236}">
                <a16:creationId xmlns:a16="http://schemas.microsoft.com/office/drawing/2014/main" id="{97B0FAFE-D586-A5F0-8AC0-6400C11837C4}"/>
              </a:ext>
            </a:extLst>
          </xdr:cNvPr>
          <xdr:cNvSpPr/>
        </xdr:nvSpPr>
        <xdr:spPr>
          <a:xfrm flipH="1">
            <a:off x="1744281" y="4229099"/>
            <a:ext cx="1094191" cy="1554003"/>
          </a:xfrm>
          <a:custGeom>
            <a:avLst/>
            <a:gdLst>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48101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50006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1026288"/>
              <a:gd name="connsiteY0" fmla="*/ 47625 h 1585913"/>
              <a:gd name="connsiteX1" fmla="*/ 0 w 1026288"/>
              <a:gd name="connsiteY1" fmla="*/ 47625 h 1585913"/>
              <a:gd name="connsiteX2" fmla="*/ 33338 w 1026288"/>
              <a:gd name="connsiteY2" fmla="*/ 85725 h 1585913"/>
              <a:gd name="connsiteX3" fmla="*/ 661988 w 1026288"/>
              <a:gd name="connsiteY3" fmla="*/ 466725 h 1585913"/>
              <a:gd name="connsiteX4" fmla="*/ 809625 w 1026288"/>
              <a:gd name="connsiteY4" fmla="*/ 1071563 h 1585913"/>
              <a:gd name="connsiteX5" fmla="*/ 747713 w 1026288"/>
              <a:gd name="connsiteY5" fmla="*/ 1538288 h 1585913"/>
              <a:gd name="connsiteX6" fmla="*/ 857250 w 1026288"/>
              <a:gd name="connsiteY6" fmla="*/ 1585913 h 1585913"/>
              <a:gd name="connsiteX7" fmla="*/ 995363 w 1026288"/>
              <a:gd name="connsiteY7" fmla="*/ 500063 h 1585913"/>
              <a:gd name="connsiteX8" fmla="*/ 733425 w 1026288"/>
              <a:gd name="connsiteY8" fmla="*/ 357188 h 1585913"/>
              <a:gd name="connsiteX9" fmla="*/ 871538 w 1026288"/>
              <a:gd name="connsiteY9" fmla="*/ 366713 h 1585913"/>
              <a:gd name="connsiteX10" fmla="*/ 742950 w 1026288"/>
              <a:gd name="connsiteY10" fmla="*/ 180975 h 1585913"/>
              <a:gd name="connsiteX11" fmla="*/ 252413 w 1026288"/>
              <a:gd name="connsiteY11" fmla="*/ 0 h 1585913"/>
              <a:gd name="connsiteX12" fmla="*/ 0 w 1026288"/>
              <a:gd name="connsiteY12" fmla="*/ 47625 h 1585913"/>
              <a:gd name="connsiteX0" fmla="*/ 0 w 1036021"/>
              <a:gd name="connsiteY0" fmla="*/ 47625 h 1585913"/>
              <a:gd name="connsiteX1" fmla="*/ 0 w 1036021"/>
              <a:gd name="connsiteY1" fmla="*/ 47625 h 1585913"/>
              <a:gd name="connsiteX2" fmla="*/ 33338 w 1036021"/>
              <a:gd name="connsiteY2" fmla="*/ 85725 h 1585913"/>
              <a:gd name="connsiteX3" fmla="*/ 661988 w 1036021"/>
              <a:gd name="connsiteY3" fmla="*/ 466725 h 1585913"/>
              <a:gd name="connsiteX4" fmla="*/ 809625 w 1036021"/>
              <a:gd name="connsiteY4" fmla="*/ 1071563 h 1585913"/>
              <a:gd name="connsiteX5" fmla="*/ 747713 w 1036021"/>
              <a:gd name="connsiteY5" fmla="*/ 1538288 h 1585913"/>
              <a:gd name="connsiteX6" fmla="*/ 857250 w 1036021"/>
              <a:gd name="connsiteY6" fmla="*/ 1585913 h 1585913"/>
              <a:gd name="connsiteX7" fmla="*/ 995363 w 1036021"/>
              <a:gd name="connsiteY7" fmla="*/ 500063 h 1585913"/>
              <a:gd name="connsiteX8" fmla="*/ 733425 w 1036021"/>
              <a:gd name="connsiteY8" fmla="*/ 357188 h 1585913"/>
              <a:gd name="connsiteX9" fmla="*/ 871538 w 1036021"/>
              <a:gd name="connsiteY9" fmla="*/ 366713 h 1585913"/>
              <a:gd name="connsiteX10" fmla="*/ 742950 w 1036021"/>
              <a:gd name="connsiteY10" fmla="*/ 180975 h 1585913"/>
              <a:gd name="connsiteX11" fmla="*/ 252413 w 1036021"/>
              <a:gd name="connsiteY11" fmla="*/ 0 h 1585913"/>
              <a:gd name="connsiteX12" fmla="*/ 0 w 1036021"/>
              <a:gd name="connsiteY12" fmla="*/ 47625 h 1585913"/>
              <a:gd name="connsiteX0" fmla="*/ 0 w 1036021"/>
              <a:gd name="connsiteY0" fmla="*/ 47625 h 1588165"/>
              <a:gd name="connsiteX1" fmla="*/ 0 w 1036021"/>
              <a:gd name="connsiteY1" fmla="*/ 47625 h 1588165"/>
              <a:gd name="connsiteX2" fmla="*/ 33338 w 1036021"/>
              <a:gd name="connsiteY2" fmla="*/ 85725 h 1588165"/>
              <a:gd name="connsiteX3" fmla="*/ 661988 w 1036021"/>
              <a:gd name="connsiteY3" fmla="*/ 466725 h 1588165"/>
              <a:gd name="connsiteX4" fmla="*/ 809625 w 1036021"/>
              <a:gd name="connsiteY4" fmla="*/ 1071563 h 1588165"/>
              <a:gd name="connsiteX5" fmla="*/ 747713 w 1036021"/>
              <a:gd name="connsiteY5" fmla="*/ 1538288 h 1588165"/>
              <a:gd name="connsiteX6" fmla="*/ 857250 w 1036021"/>
              <a:gd name="connsiteY6" fmla="*/ 1585913 h 1588165"/>
              <a:gd name="connsiteX7" fmla="*/ 995363 w 1036021"/>
              <a:gd name="connsiteY7" fmla="*/ 500063 h 1588165"/>
              <a:gd name="connsiteX8" fmla="*/ 733425 w 1036021"/>
              <a:gd name="connsiteY8" fmla="*/ 357188 h 1588165"/>
              <a:gd name="connsiteX9" fmla="*/ 871538 w 1036021"/>
              <a:gd name="connsiteY9" fmla="*/ 366713 h 1588165"/>
              <a:gd name="connsiteX10" fmla="*/ 742950 w 1036021"/>
              <a:gd name="connsiteY10" fmla="*/ 180975 h 1588165"/>
              <a:gd name="connsiteX11" fmla="*/ 252413 w 1036021"/>
              <a:gd name="connsiteY11" fmla="*/ 0 h 1588165"/>
              <a:gd name="connsiteX12" fmla="*/ 0 w 1036021"/>
              <a:gd name="connsiteY12" fmla="*/ 47625 h 1588165"/>
              <a:gd name="connsiteX0" fmla="*/ 0 w 1036021"/>
              <a:gd name="connsiteY0" fmla="*/ 47625 h 1576882"/>
              <a:gd name="connsiteX1" fmla="*/ 0 w 1036021"/>
              <a:gd name="connsiteY1" fmla="*/ 47625 h 1576882"/>
              <a:gd name="connsiteX2" fmla="*/ 33338 w 1036021"/>
              <a:gd name="connsiteY2" fmla="*/ 85725 h 1576882"/>
              <a:gd name="connsiteX3" fmla="*/ 661988 w 1036021"/>
              <a:gd name="connsiteY3" fmla="*/ 466725 h 1576882"/>
              <a:gd name="connsiteX4" fmla="*/ 809625 w 1036021"/>
              <a:gd name="connsiteY4" fmla="*/ 1071563 h 1576882"/>
              <a:gd name="connsiteX5" fmla="*/ 747713 w 1036021"/>
              <a:gd name="connsiteY5" fmla="*/ 1538288 h 1576882"/>
              <a:gd name="connsiteX6" fmla="*/ 857250 w 1036021"/>
              <a:gd name="connsiteY6" fmla="*/ 1574007 h 1576882"/>
              <a:gd name="connsiteX7" fmla="*/ 995363 w 1036021"/>
              <a:gd name="connsiteY7" fmla="*/ 500063 h 1576882"/>
              <a:gd name="connsiteX8" fmla="*/ 733425 w 1036021"/>
              <a:gd name="connsiteY8" fmla="*/ 357188 h 1576882"/>
              <a:gd name="connsiteX9" fmla="*/ 871538 w 1036021"/>
              <a:gd name="connsiteY9" fmla="*/ 366713 h 1576882"/>
              <a:gd name="connsiteX10" fmla="*/ 742950 w 1036021"/>
              <a:gd name="connsiteY10" fmla="*/ 180975 h 1576882"/>
              <a:gd name="connsiteX11" fmla="*/ 252413 w 1036021"/>
              <a:gd name="connsiteY11" fmla="*/ 0 h 1576882"/>
              <a:gd name="connsiteX12" fmla="*/ 0 w 1036021"/>
              <a:gd name="connsiteY12" fmla="*/ 47625 h 157688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888206 w 1036021"/>
              <a:gd name="connsiteY8" fmla="*/ 357188 h 1579042"/>
              <a:gd name="connsiteX9" fmla="*/ 742950 w 1036021"/>
              <a:gd name="connsiteY9" fmla="*/ 180975 h 1579042"/>
              <a:gd name="connsiteX10" fmla="*/ 252413 w 1036021"/>
              <a:gd name="connsiteY10" fmla="*/ 0 h 1579042"/>
              <a:gd name="connsiteX11" fmla="*/ 0 w 1036021"/>
              <a:gd name="connsiteY11"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036021" h="1579042">
                <a:moveTo>
                  <a:pt x="0" y="47625"/>
                </a:moveTo>
                <a:lnTo>
                  <a:pt x="0" y="47625"/>
                </a:lnTo>
                <a:lnTo>
                  <a:pt x="33338" y="85725"/>
                </a:lnTo>
                <a:lnTo>
                  <a:pt x="702571" y="544153"/>
                </a:lnTo>
                <a:cubicBezTo>
                  <a:pt x="787858" y="702213"/>
                  <a:pt x="812801" y="846137"/>
                  <a:pt x="809625" y="1071563"/>
                </a:cubicBezTo>
                <a:cubicBezTo>
                  <a:pt x="812801" y="1148557"/>
                  <a:pt x="727869" y="1427956"/>
                  <a:pt x="747713" y="1538288"/>
                </a:cubicBezTo>
                <a:cubicBezTo>
                  <a:pt x="762793" y="1575594"/>
                  <a:pt x="804069" y="1586707"/>
                  <a:pt x="857250" y="1574007"/>
                </a:cubicBezTo>
                <a:cubicBezTo>
                  <a:pt x="979488" y="1383507"/>
                  <a:pt x="1101725" y="947738"/>
                  <a:pt x="995363" y="500063"/>
                </a:cubicBezTo>
                <a:cubicBezTo>
                  <a:pt x="931220" y="364676"/>
                  <a:pt x="848738" y="283676"/>
                  <a:pt x="724913" y="200332"/>
                </a:cubicBezTo>
                <a:cubicBezTo>
                  <a:pt x="561401" y="140007"/>
                  <a:pt x="370682" y="81757"/>
                  <a:pt x="252413" y="0"/>
                </a:cubicBezTo>
                <a:lnTo>
                  <a:pt x="0" y="47625"/>
                </a:ln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5" name="フリーフォーム: 図形 24">
            <a:extLst>
              <a:ext uri="{FF2B5EF4-FFF2-40B4-BE49-F238E27FC236}">
                <a16:creationId xmlns:a16="http://schemas.microsoft.com/office/drawing/2014/main" id="{A87C6E39-63E5-9A49-D12D-6B6300BE2AFE}"/>
              </a:ext>
            </a:extLst>
          </xdr:cNvPr>
          <xdr:cNvSpPr/>
        </xdr:nvSpPr>
        <xdr:spPr>
          <a:xfrm flipH="1">
            <a:off x="2408532" y="4296323"/>
            <a:ext cx="781279" cy="1550016"/>
          </a:xfrm>
          <a:custGeom>
            <a:avLst/>
            <a:gdLst>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48101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50006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1026288"/>
              <a:gd name="connsiteY0" fmla="*/ 47625 h 1585913"/>
              <a:gd name="connsiteX1" fmla="*/ 0 w 1026288"/>
              <a:gd name="connsiteY1" fmla="*/ 47625 h 1585913"/>
              <a:gd name="connsiteX2" fmla="*/ 33338 w 1026288"/>
              <a:gd name="connsiteY2" fmla="*/ 85725 h 1585913"/>
              <a:gd name="connsiteX3" fmla="*/ 661988 w 1026288"/>
              <a:gd name="connsiteY3" fmla="*/ 466725 h 1585913"/>
              <a:gd name="connsiteX4" fmla="*/ 809625 w 1026288"/>
              <a:gd name="connsiteY4" fmla="*/ 1071563 h 1585913"/>
              <a:gd name="connsiteX5" fmla="*/ 747713 w 1026288"/>
              <a:gd name="connsiteY5" fmla="*/ 1538288 h 1585913"/>
              <a:gd name="connsiteX6" fmla="*/ 857250 w 1026288"/>
              <a:gd name="connsiteY6" fmla="*/ 1585913 h 1585913"/>
              <a:gd name="connsiteX7" fmla="*/ 995363 w 1026288"/>
              <a:gd name="connsiteY7" fmla="*/ 500063 h 1585913"/>
              <a:gd name="connsiteX8" fmla="*/ 733425 w 1026288"/>
              <a:gd name="connsiteY8" fmla="*/ 357188 h 1585913"/>
              <a:gd name="connsiteX9" fmla="*/ 871538 w 1026288"/>
              <a:gd name="connsiteY9" fmla="*/ 366713 h 1585913"/>
              <a:gd name="connsiteX10" fmla="*/ 742950 w 1026288"/>
              <a:gd name="connsiteY10" fmla="*/ 180975 h 1585913"/>
              <a:gd name="connsiteX11" fmla="*/ 252413 w 1026288"/>
              <a:gd name="connsiteY11" fmla="*/ 0 h 1585913"/>
              <a:gd name="connsiteX12" fmla="*/ 0 w 1026288"/>
              <a:gd name="connsiteY12" fmla="*/ 47625 h 1585913"/>
              <a:gd name="connsiteX0" fmla="*/ 0 w 1036021"/>
              <a:gd name="connsiteY0" fmla="*/ 47625 h 1585913"/>
              <a:gd name="connsiteX1" fmla="*/ 0 w 1036021"/>
              <a:gd name="connsiteY1" fmla="*/ 47625 h 1585913"/>
              <a:gd name="connsiteX2" fmla="*/ 33338 w 1036021"/>
              <a:gd name="connsiteY2" fmla="*/ 85725 h 1585913"/>
              <a:gd name="connsiteX3" fmla="*/ 661988 w 1036021"/>
              <a:gd name="connsiteY3" fmla="*/ 466725 h 1585913"/>
              <a:gd name="connsiteX4" fmla="*/ 809625 w 1036021"/>
              <a:gd name="connsiteY4" fmla="*/ 1071563 h 1585913"/>
              <a:gd name="connsiteX5" fmla="*/ 747713 w 1036021"/>
              <a:gd name="connsiteY5" fmla="*/ 1538288 h 1585913"/>
              <a:gd name="connsiteX6" fmla="*/ 857250 w 1036021"/>
              <a:gd name="connsiteY6" fmla="*/ 1585913 h 1585913"/>
              <a:gd name="connsiteX7" fmla="*/ 995363 w 1036021"/>
              <a:gd name="connsiteY7" fmla="*/ 500063 h 1585913"/>
              <a:gd name="connsiteX8" fmla="*/ 733425 w 1036021"/>
              <a:gd name="connsiteY8" fmla="*/ 357188 h 1585913"/>
              <a:gd name="connsiteX9" fmla="*/ 871538 w 1036021"/>
              <a:gd name="connsiteY9" fmla="*/ 366713 h 1585913"/>
              <a:gd name="connsiteX10" fmla="*/ 742950 w 1036021"/>
              <a:gd name="connsiteY10" fmla="*/ 180975 h 1585913"/>
              <a:gd name="connsiteX11" fmla="*/ 252413 w 1036021"/>
              <a:gd name="connsiteY11" fmla="*/ 0 h 1585913"/>
              <a:gd name="connsiteX12" fmla="*/ 0 w 1036021"/>
              <a:gd name="connsiteY12" fmla="*/ 47625 h 1585913"/>
              <a:gd name="connsiteX0" fmla="*/ 0 w 1036021"/>
              <a:gd name="connsiteY0" fmla="*/ 47625 h 1588165"/>
              <a:gd name="connsiteX1" fmla="*/ 0 w 1036021"/>
              <a:gd name="connsiteY1" fmla="*/ 47625 h 1588165"/>
              <a:gd name="connsiteX2" fmla="*/ 33338 w 1036021"/>
              <a:gd name="connsiteY2" fmla="*/ 85725 h 1588165"/>
              <a:gd name="connsiteX3" fmla="*/ 661988 w 1036021"/>
              <a:gd name="connsiteY3" fmla="*/ 466725 h 1588165"/>
              <a:gd name="connsiteX4" fmla="*/ 809625 w 1036021"/>
              <a:gd name="connsiteY4" fmla="*/ 1071563 h 1588165"/>
              <a:gd name="connsiteX5" fmla="*/ 747713 w 1036021"/>
              <a:gd name="connsiteY5" fmla="*/ 1538288 h 1588165"/>
              <a:gd name="connsiteX6" fmla="*/ 857250 w 1036021"/>
              <a:gd name="connsiteY6" fmla="*/ 1585913 h 1588165"/>
              <a:gd name="connsiteX7" fmla="*/ 995363 w 1036021"/>
              <a:gd name="connsiteY7" fmla="*/ 500063 h 1588165"/>
              <a:gd name="connsiteX8" fmla="*/ 733425 w 1036021"/>
              <a:gd name="connsiteY8" fmla="*/ 357188 h 1588165"/>
              <a:gd name="connsiteX9" fmla="*/ 871538 w 1036021"/>
              <a:gd name="connsiteY9" fmla="*/ 366713 h 1588165"/>
              <a:gd name="connsiteX10" fmla="*/ 742950 w 1036021"/>
              <a:gd name="connsiteY10" fmla="*/ 180975 h 1588165"/>
              <a:gd name="connsiteX11" fmla="*/ 252413 w 1036021"/>
              <a:gd name="connsiteY11" fmla="*/ 0 h 1588165"/>
              <a:gd name="connsiteX12" fmla="*/ 0 w 1036021"/>
              <a:gd name="connsiteY12" fmla="*/ 47625 h 1588165"/>
              <a:gd name="connsiteX0" fmla="*/ 0 w 1036021"/>
              <a:gd name="connsiteY0" fmla="*/ 47625 h 1576882"/>
              <a:gd name="connsiteX1" fmla="*/ 0 w 1036021"/>
              <a:gd name="connsiteY1" fmla="*/ 47625 h 1576882"/>
              <a:gd name="connsiteX2" fmla="*/ 33338 w 1036021"/>
              <a:gd name="connsiteY2" fmla="*/ 85725 h 1576882"/>
              <a:gd name="connsiteX3" fmla="*/ 661988 w 1036021"/>
              <a:gd name="connsiteY3" fmla="*/ 466725 h 1576882"/>
              <a:gd name="connsiteX4" fmla="*/ 809625 w 1036021"/>
              <a:gd name="connsiteY4" fmla="*/ 1071563 h 1576882"/>
              <a:gd name="connsiteX5" fmla="*/ 747713 w 1036021"/>
              <a:gd name="connsiteY5" fmla="*/ 1538288 h 1576882"/>
              <a:gd name="connsiteX6" fmla="*/ 857250 w 1036021"/>
              <a:gd name="connsiteY6" fmla="*/ 1574007 h 1576882"/>
              <a:gd name="connsiteX7" fmla="*/ 995363 w 1036021"/>
              <a:gd name="connsiteY7" fmla="*/ 500063 h 1576882"/>
              <a:gd name="connsiteX8" fmla="*/ 733425 w 1036021"/>
              <a:gd name="connsiteY8" fmla="*/ 357188 h 1576882"/>
              <a:gd name="connsiteX9" fmla="*/ 871538 w 1036021"/>
              <a:gd name="connsiteY9" fmla="*/ 366713 h 1576882"/>
              <a:gd name="connsiteX10" fmla="*/ 742950 w 1036021"/>
              <a:gd name="connsiteY10" fmla="*/ 180975 h 1576882"/>
              <a:gd name="connsiteX11" fmla="*/ 252413 w 1036021"/>
              <a:gd name="connsiteY11" fmla="*/ 0 h 1576882"/>
              <a:gd name="connsiteX12" fmla="*/ 0 w 1036021"/>
              <a:gd name="connsiteY12" fmla="*/ 47625 h 157688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888206 w 1036021"/>
              <a:gd name="connsiteY8" fmla="*/ 357188 h 1579042"/>
              <a:gd name="connsiteX9" fmla="*/ 742950 w 1036021"/>
              <a:gd name="connsiteY9" fmla="*/ 180975 h 1579042"/>
              <a:gd name="connsiteX10" fmla="*/ 252413 w 1036021"/>
              <a:gd name="connsiteY10" fmla="*/ 0 h 1579042"/>
              <a:gd name="connsiteX11" fmla="*/ 0 w 1036021"/>
              <a:gd name="connsiteY11"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0 h 1531417"/>
              <a:gd name="connsiteX1" fmla="*/ 0 w 1036021"/>
              <a:gd name="connsiteY1" fmla="*/ 0 h 1531417"/>
              <a:gd name="connsiteX2" fmla="*/ 33338 w 1036021"/>
              <a:gd name="connsiteY2" fmla="*/ 38100 h 1531417"/>
              <a:gd name="connsiteX3" fmla="*/ 702571 w 1036021"/>
              <a:gd name="connsiteY3" fmla="*/ 496528 h 1531417"/>
              <a:gd name="connsiteX4" fmla="*/ 809625 w 1036021"/>
              <a:gd name="connsiteY4" fmla="*/ 1023938 h 1531417"/>
              <a:gd name="connsiteX5" fmla="*/ 747713 w 1036021"/>
              <a:gd name="connsiteY5" fmla="*/ 1490663 h 1531417"/>
              <a:gd name="connsiteX6" fmla="*/ 857250 w 1036021"/>
              <a:gd name="connsiteY6" fmla="*/ 1526382 h 1531417"/>
              <a:gd name="connsiteX7" fmla="*/ 995363 w 1036021"/>
              <a:gd name="connsiteY7" fmla="*/ 452438 h 1531417"/>
              <a:gd name="connsiteX8" fmla="*/ 724913 w 1036021"/>
              <a:gd name="connsiteY8" fmla="*/ 152707 h 1531417"/>
              <a:gd name="connsiteX9" fmla="*/ 0 w 1036021"/>
              <a:gd name="connsiteY9" fmla="*/ 0 h 1531417"/>
              <a:gd name="connsiteX0" fmla="*/ 724913 w 1036021"/>
              <a:gd name="connsiteY0" fmla="*/ 152707 h 1531417"/>
              <a:gd name="connsiteX1" fmla="*/ 0 w 1036021"/>
              <a:gd name="connsiteY1" fmla="*/ 0 h 1531417"/>
              <a:gd name="connsiteX2" fmla="*/ 33338 w 1036021"/>
              <a:gd name="connsiteY2" fmla="*/ 38100 h 1531417"/>
              <a:gd name="connsiteX3" fmla="*/ 702571 w 1036021"/>
              <a:gd name="connsiteY3" fmla="*/ 496528 h 1531417"/>
              <a:gd name="connsiteX4" fmla="*/ 809625 w 1036021"/>
              <a:gd name="connsiteY4" fmla="*/ 1023938 h 1531417"/>
              <a:gd name="connsiteX5" fmla="*/ 747713 w 1036021"/>
              <a:gd name="connsiteY5" fmla="*/ 1490663 h 1531417"/>
              <a:gd name="connsiteX6" fmla="*/ 857250 w 1036021"/>
              <a:gd name="connsiteY6" fmla="*/ 1526382 h 1531417"/>
              <a:gd name="connsiteX7" fmla="*/ 995363 w 1036021"/>
              <a:gd name="connsiteY7" fmla="*/ 452438 h 1531417"/>
              <a:gd name="connsiteX8" fmla="*/ 724913 w 1036021"/>
              <a:gd name="connsiteY8" fmla="*/ 152707 h 1531417"/>
              <a:gd name="connsiteX0" fmla="*/ 691575 w 1002683"/>
              <a:gd name="connsiteY0" fmla="*/ 167225 h 1545935"/>
              <a:gd name="connsiteX1" fmla="*/ 579929 w 1002683"/>
              <a:gd name="connsiteY1" fmla="*/ 0 h 1545935"/>
              <a:gd name="connsiteX2" fmla="*/ 0 w 1002683"/>
              <a:gd name="connsiteY2" fmla="*/ 52618 h 1545935"/>
              <a:gd name="connsiteX3" fmla="*/ 669233 w 1002683"/>
              <a:gd name="connsiteY3" fmla="*/ 511046 h 1545935"/>
              <a:gd name="connsiteX4" fmla="*/ 776287 w 1002683"/>
              <a:gd name="connsiteY4" fmla="*/ 1038456 h 1545935"/>
              <a:gd name="connsiteX5" fmla="*/ 714375 w 1002683"/>
              <a:gd name="connsiteY5" fmla="*/ 1505181 h 1545935"/>
              <a:gd name="connsiteX6" fmla="*/ 823912 w 1002683"/>
              <a:gd name="connsiteY6" fmla="*/ 1540900 h 1545935"/>
              <a:gd name="connsiteX7" fmla="*/ 962025 w 1002683"/>
              <a:gd name="connsiteY7" fmla="*/ 466956 h 1545935"/>
              <a:gd name="connsiteX8" fmla="*/ 691575 w 1002683"/>
              <a:gd name="connsiteY8" fmla="*/ 167225 h 1545935"/>
              <a:gd name="connsiteX0" fmla="*/ 817836 w 1002683"/>
              <a:gd name="connsiteY0" fmla="*/ 133350 h 1545935"/>
              <a:gd name="connsiteX1" fmla="*/ 579929 w 1002683"/>
              <a:gd name="connsiteY1" fmla="*/ 0 h 1545935"/>
              <a:gd name="connsiteX2" fmla="*/ 0 w 1002683"/>
              <a:gd name="connsiteY2" fmla="*/ 52618 h 1545935"/>
              <a:gd name="connsiteX3" fmla="*/ 669233 w 1002683"/>
              <a:gd name="connsiteY3" fmla="*/ 511046 h 1545935"/>
              <a:gd name="connsiteX4" fmla="*/ 776287 w 1002683"/>
              <a:gd name="connsiteY4" fmla="*/ 1038456 h 1545935"/>
              <a:gd name="connsiteX5" fmla="*/ 714375 w 1002683"/>
              <a:gd name="connsiteY5" fmla="*/ 1505181 h 1545935"/>
              <a:gd name="connsiteX6" fmla="*/ 823912 w 1002683"/>
              <a:gd name="connsiteY6" fmla="*/ 1540900 h 1545935"/>
              <a:gd name="connsiteX7" fmla="*/ 962025 w 1002683"/>
              <a:gd name="connsiteY7" fmla="*/ 466956 h 1545935"/>
              <a:gd name="connsiteX8" fmla="*/ 817836 w 1002683"/>
              <a:gd name="connsiteY8" fmla="*/ 133350 h 1545935"/>
              <a:gd name="connsiteX0" fmla="*/ 817836 w 1002683"/>
              <a:gd name="connsiteY0" fmla="*/ 104457 h 1517042"/>
              <a:gd name="connsiteX1" fmla="*/ 0 w 1002683"/>
              <a:gd name="connsiteY1" fmla="*/ 23725 h 1517042"/>
              <a:gd name="connsiteX2" fmla="*/ 669233 w 1002683"/>
              <a:gd name="connsiteY2" fmla="*/ 482153 h 1517042"/>
              <a:gd name="connsiteX3" fmla="*/ 776287 w 1002683"/>
              <a:gd name="connsiteY3" fmla="*/ 1009563 h 1517042"/>
              <a:gd name="connsiteX4" fmla="*/ 714375 w 1002683"/>
              <a:gd name="connsiteY4" fmla="*/ 1476288 h 1517042"/>
              <a:gd name="connsiteX5" fmla="*/ 823912 w 1002683"/>
              <a:gd name="connsiteY5" fmla="*/ 1512007 h 1517042"/>
              <a:gd name="connsiteX6" fmla="*/ 962025 w 1002683"/>
              <a:gd name="connsiteY6" fmla="*/ 438063 h 1517042"/>
              <a:gd name="connsiteX7" fmla="*/ 817836 w 1002683"/>
              <a:gd name="connsiteY7" fmla="*/ 104457 h 1517042"/>
              <a:gd name="connsiteX0" fmla="*/ 696084 w 1002683"/>
              <a:gd name="connsiteY0" fmla="*/ 31749 h 1574992"/>
              <a:gd name="connsiteX1" fmla="*/ 0 w 1002683"/>
              <a:gd name="connsiteY1" fmla="*/ 81675 h 1574992"/>
              <a:gd name="connsiteX2" fmla="*/ 669233 w 1002683"/>
              <a:gd name="connsiteY2" fmla="*/ 540103 h 1574992"/>
              <a:gd name="connsiteX3" fmla="*/ 776287 w 1002683"/>
              <a:gd name="connsiteY3" fmla="*/ 1067513 h 1574992"/>
              <a:gd name="connsiteX4" fmla="*/ 714375 w 1002683"/>
              <a:gd name="connsiteY4" fmla="*/ 1534238 h 1574992"/>
              <a:gd name="connsiteX5" fmla="*/ 823912 w 1002683"/>
              <a:gd name="connsiteY5" fmla="*/ 1569957 h 1574992"/>
              <a:gd name="connsiteX6" fmla="*/ 962025 w 1002683"/>
              <a:gd name="connsiteY6" fmla="*/ 496013 h 1574992"/>
              <a:gd name="connsiteX7" fmla="*/ 696084 w 1002683"/>
              <a:gd name="connsiteY7" fmla="*/ 31749 h 1574992"/>
              <a:gd name="connsiteX0" fmla="*/ 696084 w 1068925"/>
              <a:gd name="connsiteY0" fmla="*/ 31749 h 1574992"/>
              <a:gd name="connsiteX1" fmla="*/ 0 w 1068925"/>
              <a:gd name="connsiteY1" fmla="*/ 81675 h 1574992"/>
              <a:gd name="connsiteX2" fmla="*/ 669233 w 1068925"/>
              <a:gd name="connsiteY2" fmla="*/ 540103 h 1574992"/>
              <a:gd name="connsiteX3" fmla="*/ 776287 w 1068925"/>
              <a:gd name="connsiteY3" fmla="*/ 1067513 h 1574992"/>
              <a:gd name="connsiteX4" fmla="*/ 714375 w 1068925"/>
              <a:gd name="connsiteY4" fmla="*/ 1534238 h 1574992"/>
              <a:gd name="connsiteX5" fmla="*/ 823912 w 1068925"/>
              <a:gd name="connsiteY5" fmla="*/ 1569957 h 1574992"/>
              <a:gd name="connsiteX6" fmla="*/ 1038683 w 1068925"/>
              <a:gd name="connsiteY6" fmla="*/ 471818 h 1574992"/>
              <a:gd name="connsiteX7" fmla="*/ 696084 w 1068925"/>
              <a:gd name="connsiteY7" fmla="*/ 31749 h 1574992"/>
              <a:gd name="connsiteX0" fmla="*/ 348866 w 721707"/>
              <a:gd name="connsiteY0" fmla="*/ 23417 h 1566660"/>
              <a:gd name="connsiteX1" fmla="*/ 0 w 721707"/>
              <a:gd name="connsiteY1" fmla="*/ 116897 h 1566660"/>
              <a:gd name="connsiteX2" fmla="*/ 322015 w 721707"/>
              <a:gd name="connsiteY2" fmla="*/ 531771 h 1566660"/>
              <a:gd name="connsiteX3" fmla="*/ 429069 w 721707"/>
              <a:gd name="connsiteY3" fmla="*/ 1059181 h 1566660"/>
              <a:gd name="connsiteX4" fmla="*/ 367157 w 721707"/>
              <a:gd name="connsiteY4" fmla="*/ 1525906 h 1566660"/>
              <a:gd name="connsiteX5" fmla="*/ 476694 w 721707"/>
              <a:gd name="connsiteY5" fmla="*/ 1561625 h 1566660"/>
              <a:gd name="connsiteX6" fmla="*/ 691465 w 721707"/>
              <a:gd name="connsiteY6" fmla="*/ 463486 h 1566660"/>
              <a:gd name="connsiteX7" fmla="*/ 348866 w 721707"/>
              <a:gd name="connsiteY7" fmla="*/ 23417 h 1566660"/>
              <a:gd name="connsiteX0" fmla="*/ 366903 w 739744"/>
              <a:gd name="connsiteY0" fmla="*/ 31748 h 1574991"/>
              <a:gd name="connsiteX1" fmla="*/ 0 w 739744"/>
              <a:gd name="connsiteY1" fmla="*/ 81675 h 1574991"/>
              <a:gd name="connsiteX2" fmla="*/ 340052 w 739744"/>
              <a:gd name="connsiteY2" fmla="*/ 540102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39744" h="1574991">
                <a:moveTo>
                  <a:pt x="366903" y="31748"/>
                </a:moveTo>
                <a:cubicBezTo>
                  <a:pt x="206566" y="-37308"/>
                  <a:pt x="24767" y="18726"/>
                  <a:pt x="0" y="81675"/>
                </a:cubicBezTo>
                <a:cubicBezTo>
                  <a:pt x="113351" y="226419"/>
                  <a:pt x="285322" y="366323"/>
                  <a:pt x="340052" y="515907"/>
                </a:cubicBezTo>
                <a:cubicBezTo>
                  <a:pt x="398283" y="683646"/>
                  <a:pt x="450282" y="842086"/>
                  <a:pt x="447106" y="1067512"/>
                </a:cubicBezTo>
                <a:cubicBezTo>
                  <a:pt x="450282" y="1144506"/>
                  <a:pt x="365350" y="1423905"/>
                  <a:pt x="385194" y="1534237"/>
                </a:cubicBezTo>
                <a:cubicBezTo>
                  <a:pt x="400274" y="1571543"/>
                  <a:pt x="441550" y="1582656"/>
                  <a:pt x="494731" y="1569956"/>
                </a:cubicBezTo>
                <a:cubicBezTo>
                  <a:pt x="616969" y="1379456"/>
                  <a:pt x="815864" y="919492"/>
                  <a:pt x="709502" y="471817"/>
                </a:cubicBezTo>
                <a:cubicBezTo>
                  <a:pt x="645359" y="336430"/>
                  <a:pt x="490728" y="115092"/>
                  <a:pt x="366903" y="31748"/>
                </a:cubicBez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6" name="フリーフォーム: 図形 25">
            <a:extLst>
              <a:ext uri="{FF2B5EF4-FFF2-40B4-BE49-F238E27FC236}">
                <a16:creationId xmlns:a16="http://schemas.microsoft.com/office/drawing/2014/main" id="{DE52D23F-F96C-95EF-5CCB-D8F4E8F576A8}"/>
              </a:ext>
            </a:extLst>
          </xdr:cNvPr>
          <xdr:cNvSpPr/>
        </xdr:nvSpPr>
        <xdr:spPr>
          <a:xfrm>
            <a:off x="3719101" y="4248597"/>
            <a:ext cx="686463" cy="1597742"/>
          </a:xfrm>
          <a:custGeom>
            <a:avLst/>
            <a:gdLst>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48101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50006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1026288"/>
              <a:gd name="connsiteY0" fmla="*/ 47625 h 1585913"/>
              <a:gd name="connsiteX1" fmla="*/ 0 w 1026288"/>
              <a:gd name="connsiteY1" fmla="*/ 47625 h 1585913"/>
              <a:gd name="connsiteX2" fmla="*/ 33338 w 1026288"/>
              <a:gd name="connsiteY2" fmla="*/ 85725 h 1585913"/>
              <a:gd name="connsiteX3" fmla="*/ 661988 w 1026288"/>
              <a:gd name="connsiteY3" fmla="*/ 466725 h 1585913"/>
              <a:gd name="connsiteX4" fmla="*/ 809625 w 1026288"/>
              <a:gd name="connsiteY4" fmla="*/ 1071563 h 1585913"/>
              <a:gd name="connsiteX5" fmla="*/ 747713 w 1026288"/>
              <a:gd name="connsiteY5" fmla="*/ 1538288 h 1585913"/>
              <a:gd name="connsiteX6" fmla="*/ 857250 w 1026288"/>
              <a:gd name="connsiteY6" fmla="*/ 1585913 h 1585913"/>
              <a:gd name="connsiteX7" fmla="*/ 995363 w 1026288"/>
              <a:gd name="connsiteY7" fmla="*/ 500063 h 1585913"/>
              <a:gd name="connsiteX8" fmla="*/ 733425 w 1026288"/>
              <a:gd name="connsiteY8" fmla="*/ 357188 h 1585913"/>
              <a:gd name="connsiteX9" fmla="*/ 871538 w 1026288"/>
              <a:gd name="connsiteY9" fmla="*/ 366713 h 1585913"/>
              <a:gd name="connsiteX10" fmla="*/ 742950 w 1026288"/>
              <a:gd name="connsiteY10" fmla="*/ 180975 h 1585913"/>
              <a:gd name="connsiteX11" fmla="*/ 252413 w 1026288"/>
              <a:gd name="connsiteY11" fmla="*/ 0 h 1585913"/>
              <a:gd name="connsiteX12" fmla="*/ 0 w 1026288"/>
              <a:gd name="connsiteY12" fmla="*/ 47625 h 1585913"/>
              <a:gd name="connsiteX0" fmla="*/ 0 w 1036021"/>
              <a:gd name="connsiteY0" fmla="*/ 47625 h 1585913"/>
              <a:gd name="connsiteX1" fmla="*/ 0 w 1036021"/>
              <a:gd name="connsiteY1" fmla="*/ 47625 h 1585913"/>
              <a:gd name="connsiteX2" fmla="*/ 33338 w 1036021"/>
              <a:gd name="connsiteY2" fmla="*/ 85725 h 1585913"/>
              <a:gd name="connsiteX3" fmla="*/ 661988 w 1036021"/>
              <a:gd name="connsiteY3" fmla="*/ 466725 h 1585913"/>
              <a:gd name="connsiteX4" fmla="*/ 809625 w 1036021"/>
              <a:gd name="connsiteY4" fmla="*/ 1071563 h 1585913"/>
              <a:gd name="connsiteX5" fmla="*/ 747713 w 1036021"/>
              <a:gd name="connsiteY5" fmla="*/ 1538288 h 1585913"/>
              <a:gd name="connsiteX6" fmla="*/ 857250 w 1036021"/>
              <a:gd name="connsiteY6" fmla="*/ 1585913 h 1585913"/>
              <a:gd name="connsiteX7" fmla="*/ 995363 w 1036021"/>
              <a:gd name="connsiteY7" fmla="*/ 500063 h 1585913"/>
              <a:gd name="connsiteX8" fmla="*/ 733425 w 1036021"/>
              <a:gd name="connsiteY8" fmla="*/ 357188 h 1585913"/>
              <a:gd name="connsiteX9" fmla="*/ 871538 w 1036021"/>
              <a:gd name="connsiteY9" fmla="*/ 366713 h 1585913"/>
              <a:gd name="connsiteX10" fmla="*/ 742950 w 1036021"/>
              <a:gd name="connsiteY10" fmla="*/ 180975 h 1585913"/>
              <a:gd name="connsiteX11" fmla="*/ 252413 w 1036021"/>
              <a:gd name="connsiteY11" fmla="*/ 0 h 1585913"/>
              <a:gd name="connsiteX12" fmla="*/ 0 w 1036021"/>
              <a:gd name="connsiteY12" fmla="*/ 47625 h 1585913"/>
              <a:gd name="connsiteX0" fmla="*/ 0 w 1036021"/>
              <a:gd name="connsiteY0" fmla="*/ 47625 h 1588165"/>
              <a:gd name="connsiteX1" fmla="*/ 0 w 1036021"/>
              <a:gd name="connsiteY1" fmla="*/ 47625 h 1588165"/>
              <a:gd name="connsiteX2" fmla="*/ 33338 w 1036021"/>
              <a:gd name="connsiteY2" fmla="*/ 85725 h 1588165"/>
              <a:gd name="connsiteX3" fmla="*/ 661988 w 1036021"/>
              <a:gd name="connsiteY3" fmla="*/ 466725 h 1588165"/>
              <a:gd name="connsiteX4" fmla="*/ 809625 w 1036021"/>
              <a:gd name="connsiteY4" fmla="*/ 1071563 h 1588165"/>
              <a:gd name="connsiteX5" fmla="*/ 747713 w 1036021"/>
              <a:gd name="connsiteY5" fmla="*/ 1538288 h 1588165"/>
              <a:gd name="connsiteX6" fmla="*/ 857250 w 1036021"/>
              <a:gd name="connsiteY6" fmla="*/ 1585913 h 1588165"/>
              <a:gd name="connsiteX7" fmla="*/ 995363 w 1036021"/>
              <a:gd name="connsiteY7" fmla="*/ 500063 h 1588165"/>
              <a:gd name="connsiteX8" fmla="*/ 733425 w 1036021"/>
              <a:gd name="connsiteY8" fmla="*/ 357188 h 1588165"/>
              <a:gd name="connsiteX9" fmla="*/ 871538 w 1036021"/>
              <a:gd name="connsiteY9" fmla="*/ 366713 h 1588165"/>
              <a:gd name="connsiteX10" fmla="*/ 742950 w 1036021"/>
              <a:gd name="connsiteY10" fmla="*/ 180975 h 1588165"/>
              <a:gd name="connsiteX11" fmla="*/ 252413 w 1036021"/>
              <a:gd name="connsiteY11" fmla="*/ 0 h 1588165"/>
              <a:gd name="connsiteX12" fmla="*/ 0 w 1036021"/>
              <a:gd name="connsiteY12" fmla="*/ 47625 h 1588165"/>
              <a:gd name="connsiteX0" fmla="*/ 0 w 1036021"/>
              <a:gd name="connsiteY0" fmla="*/ 47625 h 1576882"/>
              <a:gd name="connsiteX1" fmla="*/ 0 w 1036021"/>
              <a:gd name="connsiteY1" fmla="*/ 47625 h 1576882"/>
              <a:gd name="connsiteX2" fmla="*/ 33338 w 1036021"/>
              <a:gd name="connsiteY2" fmla="*/ 85725 h 1576882"/>
              <a:gd name="connsiteX3" fmla="*/ 661988 w 1036021"/>
              <a:gd name="connsiteY3" fmla="*/ 466725 h 1576882"/>
              <a:gd name="connsiteX4" fmla="*/ 809625 w 1036021"/>
              <a:gd name="connsiteY4" fmla="*/ 1071563 h 1576882"/>
              <a:gd name="connsiteX5" fmla="*/ 747713 w 1036021"/>
              <a:gd name="connsiteY5" fmla="*/ 1538288 h 1576882"/>
              <a:gd name="connsiteX6" fmla="*/ 857250 w 1036021"/>
              <a:gd name="connsiteY6" fmla="*/ 1574007 h 1576882"/>
              <a:gd name="connsiteX7" fmla="*/ 995363 w 1036021"/>
              <a:gd name="connsiteY7" fmla="*/ 500063 h 1576882"/>
              <a:gd name="connsiteX8" fmla="*/ 733425 w 1036021"/>
              <a:gd name="connsiteY8" fmla="*/ 357188 h 1576882"/>
              <a:gd name="connsiteX9" fmla="*/ 871538 w 1036021"/>
              <a:gd name="connsiteY9" fmla="*/ 366713 h 1576882"/>
              <a:gd name="connsiteX10" fmla="*/ 742950 w 1036021"/>
              <a:gd name="connsiteY10" fmla="*/ 180975 h 1576882"/>
              <a:gd name="connsiteX11" fmla="*/ 252413 w 1036021"/>
              <a:gd name="connsiteY11" fmla="*/ 0 h 1576882"/>
              <a:gd name="connsiteX12" fmla="*/ 0 w 1036021"/>
              <a:gd name="connsiteY12" fmla="*/ 47625 h 157688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888206 w 1036021"/>
              <a:gd name="connsiteY8" fmla="*/ 357188 h 1579042"/>
              <a:gd name="connsiteX9" fmla="*/ 742950 w 1036021"/>
              <a:gd name="connsiteY9" fmla="*/ 180975 h 1579042"/>
              <a:gd name="connsiteX10" fmla="*/ 252413 w 1036021"/>
              <a:gd name="connsiteY10" fmla="*/ 0 h 1579042"/>
              <a:gd name="connsiteX11" fmla="*/ 0 w 1036021"/>
              <a:gd name="connsiteY11"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0 h 1531417"/>
              <a:gd name="connsiteX1" fmla="*/ 0 w 1036021"/>
              <a:gd name="connsiteY1" fmla="*/ 0 h 1531417"/>
              <a:gd name="connsiteX2" fmla="*/ 33338 w 1036021"/>
              <a:gd name="connsiteY2" fmla="*/ 38100 h 1531417"/>
              <a:gd name="connsiteX3" fmla="*/ 702571 w 1036021"/>
              <a:gd name="connsiteY3" fmla="*/ 496528 h 1531417"/>
              <a:gd name="connsiteX4" fmla="*/ 809625 w 1036021"/>
              <a:gd name="connsiteY4" fmla="*/ 1023938 h 1531417"/>
              <a:gd name="connsiteX5" fmla="*/ 747713 w 1036021"/>
              <a:gd name="connsiteY5" fmla="*/ 1490663 h 1531417"/>
              <a:gd name="connsiteX6" fmla="*/ 857250 w 1036021"/>
              <a:gd name="connsiteY6" fmla="*/ 1526382 h 1531417"/>
              <a:gd name="connsiteX7" fmla="*/ 995363 w 1036021"/>
              <a:gd name="connsiteY7" fmla="*/ 452438 h 1531417"/>
              <a:gd name="connsiteX8" fmla="*/ 724913 w 1036021"/>
              <a:gd name="connsiteY8" fmla="*/ 152707 h 1531417"/>
              <a:gd name="connsiteX9" fmla="*/ 0 w 1036021"/>
              <a:gd name="connsiteY9" fmla="*/ 0 h 1531417"/>
              <a:gd name="connsiteX0" fmla="*/ 724913 w 1036021"/>
              <a:gd name="connsiteY0" fmla="*/ 152707 h 1531417"/>
              <a:gd name="connsiteX1" fmla="*/ 0 w 1036021"/>
              <a:gd name="connsiteY1" fmla="*/ 0 h 1531417"/>
              <a:gd name="connsiteX2" fmla="*/ 33338 w 1036021"/>
              <a:gd name="connsiteY2" fmla="*/ 38100 h 1531417"/>
              <a:gd name="connsiteX3" fmla="*/ 702571 w 1036021"/>
              <a:gd name="connsiteY3" fmla="*/ 496528 h 1531417"/>
              <a:gd name="connsiteX4" fmla="*/ 809625 w 1036021"/>
              <a:gd name="connsiteY4" fmla="*/ 1023938 h 1531417"/>
              <a:gd name="connsiteX5" fmla="*/ 747713 w 1036021"/>
              <a:gd name="connsiteY5" fmla="*/ 1490663 h 1531417"/>
              <a:gd name="connsiteX6" fmla="*/ 857250 w 1036021"/>
              <a:gd name="connsiteY6" fmla="*/ 1526382 h 1531417"/>
              <a:gd name="connsiteX7" fmla="*/ 995363 w 1036021"/>
              <a:gd name="connsiteY7" fmla="*/ 452438 h 1531417"/>
              <a:gd name="connsiteX8" fmla="*/ 724913 w 1036021"/>
              <a:gd name="connsiteY8" fmla="*/ 152707 h 1531417"/>
              <a:gd name="connsiteX0" fmla="*/ 691575 w 1002683"/>
              <a:gd name="connsiteY0" fmla="*/ 167225 h 1545935"/>
              <a:gd name="connsiteX1" fmla="*/ 579929 w 1002683"/>
              <a:gd name="connsiteY1" fmla="*/ 0 h 1545935"/>
              <a:gd name="connsiteX2" fmla="*/ 0 w 1002683"/>
              <a:gd name="connsiteY2" fmla="*/ 52618 h 1545935"/>
              <a:gd name="connsiteX3" fmla="*/ 669233 w 1002683"/>
              <a:gd name="connsiteY3" fmla="*/ 511046 h 1545935"/>
              <a:gd name="connsiteX4" fmla="*/ 776287 w 1002683"/>
              <a:gd name="connsiteY4" fmla="*/ 1038456 h 1545935"/>
              <a:gd name="connsiteX5" fmla="*/ 714375 w 1002683"/>
              <a:gd name="connsiteY5" fmla="*/ 1505181 h 1545935"/>
              <a:gd name="connsiteX6" fmla="*/ 823912 w 1002683"/>
              <a:gd name="connsiteY6" fmla="*/ 1540900 h 1545935"/>
              <a:gd name="connsiteX7" fmla="*/ 962025 w 1002683"/>
              <a:gd name="connsiteY7" fmla="*/ 466956 h 1545935"/>
              <a:gd name="connsiteX8" fmla="*/ 691575 w 1002683"/>
              <a:gd name="connsiteY8" fmla="*/ 167225 h 1545935"/>
              <a:gd name="connsiteX0" fmla="*/ 817836 w 1002683"/>
              <a:gd name="connsiteY0" fmla="*/ 133350 h 1545935"/>
              <a:gd name="connsiteX1" fmla="*/ 579929 w 1002683"/>
              <a:gd name="connsiteY1" fmla="*/ 0 h 1545935"/>
              <a:gd name="connsiteX2" fmla="*/ 0 w 1002683"/>
              <a:gd name="connsiteY2" fmla="*/ 52618 h 1545935"/>
              <a:gd name="connsiteX3" fmla="*/ 669233 w 1002683"/>
              <a:gd name="connsiteY3" fmla="*/ 511046 h 1545935"/>
              <a:gd name="connsiteX4" fmla="*/ 776287 w 1002683"/>
              <a:gd name="connsiteY4" fmla="*/ 1038456 h 1545935"/>
              <a:gd name="connsiteX5" fmla="*/ 714375 w 1002683"/>
              <a:gd name="connsiteY5" fmla="*/ 1505181 h 1545935"/>
              <a:gd name="connsiteX6" fmla="*/ 823912 w 1002683"/>
              <a:gd name="connsiteY6" fmla="*/ 1540900 h 1545935"/>
              <a:gd name="connsiteX7" fmla="*/ 962025 w 1002683"/>
              <a:gd name="connsiteY7" fmla="*/ 466956 h 1545935"/>
              <a:gd name="connsiteX8" fmla="*/ 817836 w 1002683"/>
              <a:gd name="connsiteY8" fmla="*/ 133350 h 1545935"/>
              <a:gd name="connsiteX0" fmla="*/ 817836 w 1002683"/>
              <a:gd name="connsiteY0" fmla="*/ 104457 h 1517042"/>
              <a:gd name="connsiteX1" fmla="*/ 0 w 1002683"/>
              <a:gd name="connsiteY1" fmla="*/ 23725 h 1517042"/>
              <a:gd name="connsiteX2" fmla="*/ 669233 w 1002683"/>
              <a:gd name="connsiteY2" fmla="*/ 482153 h 1517042"/>
              <a:gd name="connsiteX3" fmla="*/ 776287 w 1002683"/>
              <a:gd name="connsiteY3" fmla="*/ 1009563 h 1517042"/>
              <a:gd name="connsiteX4" fmla="*/ 714375 w 1002683"/>
              <a:gd name="connsiteY4" fmla="*/ 1476288 h 1517042"/>
              <a:gd name="connsiteX5" fmla="*/ 823912 w 1002683"/>
              <a:gd name="connsiteY5" fmla="*/ 1512007 h 1517042"/>
              <a:gd name="connsiteX6" fmla="*/ 962025 w 1002683"/>
              <a:gd name="connsiteY6" fmla="*/ 438063 h 1517042"/>
              <a:gd name="connsiteX7" fmla="*/ 817836 w 1002683"/>
              <a:gd name="connsiteY7" fmla="*/ 104457 h 1517042"/>
              <a:gd name="connsiteX0" fmla="*/ 696084 w 1002683"/>
              <a:gd name="connsiteY0" fmla="*/ 31749 h 1574992"/>
              <a:gd name="connsiteX1" fmla="*/ 0 w 1002683"/>
              <a:gd name="connsiteY1" fmla="*/ 81675 h 1574992"/>
              <a:gd name="connsiteX2" fmla="*/ 669233 w 1002683"/>
              <a:gd name="connsiteY2" fmla="*/ 540103 h 1574992"/>
              <a:gd name="connsiteX3" fmla="*/ 776287 w 1002683"/>
              <a:gd name="connsiteY3" fmla="*/ 1067513 h 1574992"/>
              <a:gd name="connsiteX4" fmla="*/ 714375 w 1002683"/>
              <a:gd name="connsiteY4" fmla="*/ 1534238 h 1574992"/>
              <a:gd name="connsiteX5" fmla="*/ 823912 w 1002683"/>
              <a:gd name="connsiteY5" fmla="*/ 1569957 h 1574992"/>
              <a:gd name="connsiteX6" fmla="*/ 962025 w 1002683"/>
              <a:gd name="connsiteY6" fmla="*/ 496013 h 1574992"/>
              <a:gd name="connsiteX7" fmla="*/ 696084 w 1002683"/>
              <a:gd name="connsiteY7" fmla="*/ 31749 h 1574992"/>
              <a:gd name="connsiteX0" fmla="*/ 696084 w 1068925"/>
              <a:gd name="connsiteY0" fmla="*/ 31749 h 1574992"/>
              <a:gd name="connsiteX1" fmla="*/ 0 w 1068925"/>
              <a:gd name="connsiteY1" fmla="*/ 81675 h 1574992"/>
              <a:gd name="connsiteX2" fmla="*/ 669233 w 1068925"/>
              <a:gd name="connsiteY2" fmla="*/ 540103 h 1574992"/>
              <a:gd name="connsiteX3" fmla="*/ 776287 w 1068925"/>
              <a:gd name="connsiteY3" fmla="*/ 1067513 h 1574992"/>
              <a:gd name="connsiteX4" fmla="*/ 714375 w 1068925"/>
              <a:gd name="connsiteY4" fmla="*/ 1534238 h 1574992"/>
              <a:gd name="connsiteX5" fmla="*/ 823912 w 1068925"/>
              <a:gd name="connsiteY5" fmla="*/ 1569957 h 1574992"/>
              <a:gd name="connsiteX6" fmla="*/ 1038683 w 1068925"/>
              <a:gd name="connsiteY6" fmla="*/ 471818 h 1574992"/>
              <a:gd name="connsiteX7" fmla="*/ 696084 w 1068925"/>
              <a:gd name="connsiteY7" fmla="*/ 31749 h 1574992"/>
              <a:gd name="connsiteX0" fmla="*/ 348866 w 721707"/>
              <a:gd name="connsiteY0" fmla="*/ 23417 h 1566660"/>
              <a:gd name="connsiteX1" fmla="*/ 0 w 721707"/>
              <a:gd name="connsiteY1" fmla="*/ 116897 h 1566660"/>
              <a:gd name="connsiteX2" fmla="*/ 322015 w 721707"/>
              <a:gd name="connsiteY2" fmla="*/ 531771 h 1566660"/>
              <a:gd name="connsiteX3" fmla="*/ 429069 w 721707"/>
              <a:gd name="connsiteY3" fmla="*/ 1059181 h 1566660"/>
              <a:gd name="connsiteX4" fmla="*/ 367157 w 721707"/>
              <a:gd name="connsiteY4" fmla="*/ 1525906 h 1566660"/>
              <a:gd name="connsiteX5" fmla="*/ 476694 w 721707"/>
              <a:gd name="connsiteY5" fmla="*/ 1561625 h 1566660"/>
              <a:gd name="connsiteX6" fmla="*/ 691465 w 721707"/>
              <a:gd name="connsiteY6" fmla="*/ 463486 h 1566660"/>
              <a:gd name="connsiteX7" fmla="*/ 348866 w 721707"/>
              <a:gd name="connsiteY7" fmla="*/ 23417 h 1566660"/>
              <a:gd name="connsiteX0" fmla="*/ 366903 w 739744"/>
              <a:gd name="connsiteY0" fmla="*/ 31748 h 1574991"/>
              <a:gd name="connsiteX1" fmla="*/ 0 w 739744"/>
              <a:gd name="connsiteY1" fmla="*/ 81675 h 1574991"/>
              <a:gd name="connsiteX2" fmla="*/ 340052 w 739744"/>
              <a:gd name="connsiteY2" fmla="*/ 540102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447894 w 739744"/>
              <a:gd name="connsiteY0" fmla="*/ 26648 h 1593643"/>
              <a:gd name="connsiteX1" fmla="*/ 0 w 739744"/>
              <a:gd name="connsiteY1" fmla="*/ 100327 h 1593643"/>
              <a:gd name="connsiteX2" fmla="*/ 340052 w 739744"/>
              <a:gd name="connsiteY2" fmla="*/ 534559 h 1593643"/>
              <a:gd name="connsiteX3" fmla="*/ 447106 w 739744"/>
              <a:gd name="connsiteY3" fmla="*/ 1086164 h 1593643"/>
              <a:gd name="connsiteX4" fmla="*/ 385194 w 739744"/>
              <a:gd name="connsiteY4" fmla="*/ 1552889 h 1593643"/>
              <a:gd name="connsiteX5" fmla="*/ 494731 w 739744"/>
              <a:gd name="connsiteY5" fmla="*/ 1588608 h 1593643"/>
              <a:gd name="connsiteX6" fmla="*/ 709502 w 739744"/>
              <a:gd name="connsiteY6" fmla="*/ 490469 h 1593643"/>
              <a:gd name="connsiteX7" fmla="*/ 447894 w 739744"/>
              <a:gd name="connsiteY7" fmla="*/ 26648 h 1593643"/>
              <a:gd name="connsiteX0" fmla="*/ 437770 w 729620"/>
              <a:gd name="connsiteY0" fmla="*/ 26648 h 1593643"/>
              <a:gd name="connsiteX1" fmla="*/ 0 w 729620"/>
              <a:gd name="connsiteY1" fmla="*/ 100327 h 1593643"/>
              <a:gd name="connsiteX2" fmla="*/ 329928 w 729620"/>
              <a:gd name="connsiteY2" fmla="*/ 534559 h 1593643"/>
              <a:gd name="connsiteX3" fmla="*/ 436982 w 729620"/>
              <a:gd name="connsiteY3" fmla="*/ 1086164 h 1593643"/>
              <a:gd name="connsiteX4" fmla="*/ 375070 w 729620"/>
              <a:gd name="connsiteY4" fmla="*/ 1552889 h 1593643"/>
              <a:gd name="connsiteX5" fmla="*/ 484607 w 729620"/>
              <a:gd name="connsiteY5" fmla="*/ 1588608 h 1593643"/>
              <a:gd name="connsiteX6" fmla="*/ 699378 w 729620"/>
              <a:gd name="connsiteY6" fmla="*/ 490469 h 1593643"/>
              <a:gd name="connsiteX7" fmla="*/ 437770 w 729620"/>
              <a:gd name="connsiteY7" fmla="*/ 26648 h 15936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29620" h="1593643">
                <a:moveTo>
                  <a:pt x="437770" y="26648"/>
                </a:moveTo>
                <a:cubicBezTo>
                  <a:pt x="277433" y="-42408"/>
                  <a:pt x="24767" y="37378"/>
                  <a:pt x="0" y="100327"/>
                </a:cubicBezTo>
                <a:cubicBezTo>
                  <a:pt x="113351" y="245071"/>
                  <a:pt x="275198" y="384975"/>
                  <a:pt x="329928" y="534559"/>
                </a:cubicBezTo>
                <a:cubicBezTo>
                  <a:pt x="388159" y="702298"/>
                  <a:pt x="440158" y="860738"/>
                  <a:pt x="436982" y="1086164"/>
                </a:cubicBezTo>
                <a:cubicBezTo>
                  <a:pt x="440158" y="1163158"/>
                  <a:pt x="355226" y="1442557"/>
                  <a:pt x="375070" y="1552889"/>
                </a:cubicBezTo>
                <a:cubicBezTo>
                  <a:pt x="390150" y="1590195"/>
                  <a:pt x="431426" y="1601308"/>
                  <a:pt x="484607" y="1588608"/>
                </a:cubicBezTo>
                <a:cubicBezTo>
                  <a:pt x="606845" y="1398108"/>
                  <a:pt x="805740" y="938144"/>
                  <a:pt x="699378" y="490469"/>
                </a:cubicBezTo>
                <a:cubicBezTo>
                  <a:pt x="635235" y="355082"/>
                  <a:pt x="561595" y="109992"/>
                  <a:pt x="437770" y="26648"/>
                </a:cubicBez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27" name="グループ化 26">
            <a:extLst>
              <a:ext uri="{FF2B5EF4-FFF2-40B4-BE49-F238E27FC236}">
                <a16:creationId xmlns:a16="http://schemas.microsoft.com/office/drawing/2014/main" id="{E9BD8630-571B-4D5F-68A5-D60B2871CB37}"/>
              </a:ext>
            </a:extLst>
          </xdr:cNvPr>
          <xdr:cNvGrpSpPr/>
        </xdr:nvGrpSpPr>
        <xdr:grpSpPr>
          <a:xfrm>
            <a:off x="4667369" y="662858"/>
            <a:ext cx="1112191" cy="1565466"/>
            <a:chOff x="4667369" y="662858"/>
            <a:chExt cx="1112191" cy="1565466"/>
          </a:xfrm>
        </xdr:grpSpPr>
        <xdr:sp macro="" textlink="">
          <xdr:nvSpPr>
            <xdr:cNvPr id="46" name="二等辺三角形 45">
              <a:extLst>
                <a:ext uri="{FF2B5EF4-FFF2-40B4-BE49-F238E27FC236}">
                  <a16:creationId xmlns:a16="http://schemas.microsoft.com/office/drawing/2014/main" id="{59F1041E-2C74-0D14-192A-D3AF1A1285F3}"/>
                </a:ext>
              </a:extLst>
            </xdr:cNvPr>
            <xdr:cNvSpPr/>
          </xdr:nvSpPr>
          <xdr:spPr>
            <a:xfrm rot="2109176">
              <a:off x="4667369" y="1132079"/>
              <a:ext cx="403900" cy="1096245"/>
            </a:xfrm>
            <a:prstGeom prst="triangle">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7" name="楕円 46">
              <a:extLst>
                <a:ext uri="{FF2B5EF4-FFF2-40B4-BE49-F238E27FC236}">
                  <a16:creationId xmlns:a16="http://schemas.microsoft.com/office/drawing/2014/main" id="{24FC1C55-A56D-CA3B-1DA6-A7D42F4B80F2}"/>
                </a:ext>
              </a:extLst>
            </xdr:cNvPr>
            <xdr:cNvSpPr/>
          </xdr:nvSpPr>
          <xdr:spPr>
            <a:xfrm>
              <a:off x="4864886" y="662858"/>
              <a:ext cx="914674" cy="914674"/>
            </a:xfrm>
            <a:prstGeom prst="ellipse">
              <a:avLst/>
            </a:prstGeom>
            <a:solidFill>
              <a:schemeClr val="accent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8" name="楕円 47">
              <a:extLst>
                <a:ext uri="{FF2B5EF4-FFF2-40B4-BE49-F238E27FC236}">
                  <a16:creationId xmlns:a16="http://schemas.microsoft.com/office/drawing/2014/main" id="{A4AC0E63-24E9-F783-D933-F85ABAED8292}"/>
                </a:ext>
              </a:extLst>
            </xdr:cNvPr>
            <xdr:cNvSpPr/>
          </xdr:nvSpPr>
          <xdr:spPr>
            <a:xfrm>
              <a:off x="4954003" y="756858"/>
              <a:ext cx="710289" cy="710289"/>
            </a:xfrm>
            <a:prstGeom prst="ellipse">
              <a:avLst/>
            </a:prstGeom>
            <a:solidFill>
              <a:srgbClr val="0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28" name="グループ化 27">
            <a:extLst>
              <a:ext uri="{FF2B5EF4-FFF2-40B4-BE49-F238E27FC236}">
                <a16:creationId xmlns:a16="http://schemas.microsoft.com/office/drawing/2014/main" id="{6E7A4265-BAA8-B9FE-FF6E-4FEE1DFA6820}"/>
              </a:ext>
            </a:extLst>
          </xdr:cNvPr>
          <xdr:cNvGrpSpPr/>
        </xdr:nvGrpSpPr>
        <xdr:grpSpPr>
          <a:xfrm rot="17563035">
            <a:off x="1897293" y="460447"/>
            <a:ext cx="1113318" cy="1482683"/>
            <a:chOff x="4666242" y="662858"/>
            <a:chExt cx="1113318" cy="1482683"/>
          </a:xfrm>
        </xdr:grpSpPr>
        <xdr:sp macro="" textlink="">
          <xdr:nvSpPr>
            <xdr:cNvPr id="43" name="二等辺三角形 42">
              <a:extLst>
                <a:ext uri="{FF2B5EF4-FFF2-40B4-BE49-F238E27FC236}">
                  <a16:creationId xmlns:a16="http://schemas.microsoft.com/office/drawing/2014/main" id="{7F820B54-2070-9CE8-2B42-E67E7ACA50A1}"/>
                </a:ext>
              </a:extLst>
            </xdr:cNvPr>
            <xdr:cNvSpPr/>
          </xdr:nvSpPr>
          <xdr:spPr>
            <a:xfrm rot="2109176">
              <a:off x="4666242" y="1049296"/>
              <a:ext cx="403900" cy="1096245"/>
            </a:xfrm>
            <a:prstGeom prst="triangle">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4" name="楕円 43">
              <a:extLst>
                <a:ext uri="{FF2B5EF4-FFF2-40B4-BE49-F238E27FC236}">
                  <a16:creationId xmlns:a16="http://schemas.microsoft.com/office/drawing/2014/main" id="{B0E47C40-6AF3-1273-C87C-D8752FC3822D}"/>
                </a:ext>
              </a:extLst>
            </xdr:cNvPr>
            <xdr:cNvSpPr/>
          </xdr:nvSpPr>
          <xdr:spPr>
            <a:xfrm>
              <a:off x="4864886" y="662858"/>
              <a:ext cx="914674" cy="914674"/>
            </a:xfrm>
            <a:prstGeom prst="ellipse">
              <a:avLst/>
            </a:prstGeom>
            <a:solidFill>
              <a:schemeClr val="accent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5" name="楕円 44">
              <a:extLst>
                <a:ext uri="{FF2B5EF4-FFF2-40B4-BE49-F238E27FC236}">
                  <a16:creationId xmlns:a16="http://schemas.microsoft.com/office/drawing/2014/main" id="{7742DF83-2359-854A-9A67-F6E7B449EDB9}"/>
                </a:ext>
              </a:extLst>
            </xdr:cNvPr>
            <xdr:cNvSpPr/>
          </xdr:nvSpPr>
          <xdr:spPr>
            <a:xfrm>
              <a:off x="4954003" y="756858"/>
              <a:ext cx="710289" cy="710289"/>
            </a:xfrm>
            <a:prstGeom prst="ellipse">
              <a:avLst/>
            </a:prstGeom>
            <a:solidFill>
              <a:srgbClr val="0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29" name="楕円 309">
            <a:extLst>
              <a:ext uri="{FF2B5EF4-FFF2-40B4-BE49-F238E27FC236}">
                <a16:creationId xmlns:a16="http://schemas.microsoft.com/office/drawing/2014/main" id="{AAB1F139-E1C7-1962-70E8-91AF1A976C9C}"/>
              </a:ext>
            </a:extLst>
          </xdr:cNvPr>
          <xdr:cNvSpPr/>
        </xdr:nvSpPr>
        <xdr:spPr>
          <a:xfrm>
            <a:off x="1802376" y="1525547"/>
            <a:ext cx="3443656" cy="2874138"/>
          </a:xfrm>
          <a:custGeom>
            <a:avLst/>
            <a:gdLst>
              <a:gd name="connsiteX0" fmla="*/ 0 w 3189230"/>
              <a:gd name="connsiteY0" fmla="*/ 1479923 h 2959846"/>
              <a:gd name="connsiteX1" fmla="*/ 1594615 w 3189230"/>
              <a:gd name="connsiteY1" fmla="*/ 0 h 2959846"/>
              <a:gd name="connsiteX2" fmla="*/ 3189230 w 3189230"/>
              <a:gd name="connsiteY2" fmla="*/ 1479923 h 2959846"/>
              <a:gd name="connsiteX3" fmla="*/ 1594615 w 3189230"/>
              <a:gd name="connsiteY3" fmla="*/ 2959846 h 2959846"/>
              <a:gd name="connsiteX4" fmla="*/ 0 w 3189230"/>
              <a:gd name="connsiteY4" fmla="*/ 1479923 h 2959846"/>
              <a:gd name="connsiteX0" fmla="*/ 0 w 3370205"/>
              <a:gd name="connsiteY0" fmla="*/ 1481651 h 2964152"/>
              <a:gd name="connsiteX1" fmla="*/ 1594615 w 3370205"/>
              <a:gd name="connsiteY1" fmla="*/ 1728 h 2964152"/>
              <a:gd name="connsiteX2" fmla="*/ 3370205 w 3370205"/>
              <a:gd name="connsiteY2" fmla="*/ 1729301 h 2964152"/>
              <a:gd name="connsiteX3" fmla="*/ 1594615 w 3370205"/>
              <a:gd name="connsiteY3" fmla="*/ 2961574 h 2964152"/>
              <a:gd name="connsiteX4" fmla="*/ 0 w 3370205"/>
              <a:gd name="connsiteY4" fmla="*/ 1481651 h 2964152"/>
              <a:gd name="connsiteX0" fmla="*/ 0 w 3370205"/>
              <a:gd name="connsiteY0" fmla="*/ 1481651 h 2964152"/>
              <a:gd name="connsiteX1" fmla="*/ 1594615 w 3370205"/>
              <a:gd name="connsiteY1" fmla="*/ 1728 h 2964152"/>
              <a:gd name="connsiteX2" fmla="*/ 3370205 w 3370205"/>
              <a:gd name="connsiteY2" fmla="*/ 1729301 h 2964152"/>
              <a:gd name="connsiteX3" fmla="*/ 1594615 w 3370205"/>
              <a:gd name="connsiteY3" fmla="*/ 2961574 h 2964152"/>
              <a:gd name="connsiteX4" fmla="*/ 0 w 3370205"/>
              <a:gd name="connsiteY4" fmla="*/ 1481651 h 2964152"/>
              <a:gd name="connsiteX0" fmla="*/ 0 w 3371055"/>
              <a:gd name="connsiteY0" fmla="*/ 1481651 h 2964802"/>
              <a:gd name="connsiteX1" fmla="*/ 1594615 w 3371055"/>
              <a:gd name="connsiteY1" fmla="*/ 1728 h 2964802"/>
              <a:gd name="connsiteX2" fmla="*/ 3370205 w 3371055"/>
              <a:gd name="connsiteY2" fmla="*/ 1729301 h 2964802"/>
              <a:gd name="connsiteX3" fmla="*/ 1594615 w 3371055"/>
              <a:gd name="connsiteY3" fmla="*/ 2961574 h 2964802"/>
              <a:gd name="connsiteX4" fmla="*/ 0 w 3371055"/>
              <a:gd name="connsiteY4" fmla="*/ 1481651 h 2964802"/>
              <a:gd name="connsiteX0" fmla="*/ 0 w 3437737"/>
              <a:gd name="connsiteY0" fmla="*/ 1737103 h 2959855"/>
              <a:gd name="connsiteX1" fmla="*/ 1661290 w 3437737"/>
              <a:gd name="connsiteY1" fmla="*/ 5 h 2959855"/>
              <a:gd name="connsiteX2" fmla="*/ 3436880 w 3437737"/>
              <a:gd name="connsiteY2" fmla="*/ 1727578 h 2959855"/>
              <a:gd name="connsiteX3" fmla="*/ 1661290 w 3437737"/>
              <a:gd name="connsiteY3" fmla="*/ 2959851 h 2959855"/>
              <a:gd name="connsiteX4" fmla="*/ 0 w 3437737"/>
              <a:gd name="connsiteY4" fmla="*/ 1737103 h 2959855"/>
              <a:gd name="connsiteX0" fmla="*/ 61 w 3437798"/>
              <a:gd name="connsiteY0" fmla="*/ 1737103 h 2959938"/>
              <a:gd name="connsiteX1" fmla="*/ 1661351 w 3437798"/>
              <a:gd name="connsiteY1" fmla="*/ 5 h 2959938"/>
              <a:gd name="connsiteX2" fmla="*/ 3436941 w 3437798"/>
              <a:gd name="connsiteY2" fmla="*/ 1727578 h 2959938"/>
              <a:gd name="connsiteX3" fmla="*/ 1661351 w 3437798"/>
              <a:gd name="connsiteY3" fmla="*/ 2959851 h 2959938"/>
              <a:gd name="connsiteX4" fmla="*/ 61 w 3437798"/>
              <a:gd name="connsiteY4" fmla="*/ 1737103 h 2959938"/>
              <a:gd name="connsiteX0" fmla="*/ 10094 w 3447831"/>
              <a:gd name="connsiteY0" fmla="*/ 1737103 h 2959859"/>
              <a:gd name="connsiteX1" fmla="*/ 1671384 w 3447831"/>
              <a:gd name="connsiteY1" fmla="*/ 5 h 2959859"/>
              <a:gd name="connsiteX2" fmla="*/ 3446974 w 3447831"/>
              <a:gd name="connsiteY2" fmla="*/ 1727578 h 2959859"/>
              <a:gd name="connsiteX3" fmla="*/ 1671384 w 3447831"/>
              <a:gd name="connsiteY3" fmla="*/ 2959851 h 2959859"/>
              <a:gd name="connsiteX4" fmla="*/ 10094 w 3447831"/>
              <a:gd name="connsiteY4" fmla="*/ 1737103 h 2959859"/>
              <a:gd name="connsiteX0" fmla="*/ 2 w 3437746"/>
              <a:gd name="connsiteY0" fmla="*/ 1737103 h 2883653"/>
              <a:gd name="connsiteX1" fmla="*/ 1661292 w 3437746"/>
              <a:gd name="connsiteY1" fmla="*/ 5 h 2883653"/>
              <a:gd name="connsiteX2" fmla="*/ 3436882 w 3437746"/>
              <a:gd name="connsiteY2" fmla="*/ 1727578 h 2883653"/>
              <a:gd name="connsiteX3" fmla="*/ 1670817 w 3437746"/>
              <a:gd name="connsiteY3" fmla="*/ 2883651 h 2883653"/>
              <a:gd name="connsiteX4" fmla="*/ 2 w 3437746"/>
              <a:gd name="connsiteY4" fmla="*/ 1737103 h 2883653"/>
              <a:gd name="connsiteX0" fmla="*/ 2 w 3437746"/>
              <a:gd name="connsiteY0" fmla="*/ 1737103 h 2902703"/>
              <a:gd name="connsiteX1" fmla="*/ 1661292 w 3437746"/>
              <a:gd name="connsiteY1" fmla="*/ 5 h 2902703"/>
              <a:gd name="connsiteX2" fmla="*/ 3436882 w 3437746"/>
              <a:gd name="connsiteY2" fmla="*/ 1727578 h 2902703"/>
              <a:gd name="connsiteX3" fmla="*/ 1670817 w 3437746"/>
              <a:gd name="connsiteY3" fmla="*/ 2902701 h 2902703"/>
              <a:gd name="connsiteX4" fmla="*/ 2 w 3437746"/>
              <a:gd name="connsiteY4" fmla="*/ 1737103 h 2902703"/>
              <a:gd name="connsiteX0" fmla="*/ 15 w 3437733"/>
              <a:gd name="connsiteY0" fmla="*/ 1737103 h 2874128"/>
              <a:gd name="connsiteX1" fmla="*/ 1661305 w 3437733"/>
              <a:gd name="connsiteY1" fmla="*/ 5 h 2874128"/>
              <a:gd name="connsiteX2" fmla="*/ 3436895 w 3437733"/>
              <a:gd name="connsiteY2" fmla="*/ 1727578 h 2874128"/>
              <a:gd name="connsiteX3" fmla="*/ 1632730 w 3437733"/>
              <a:gd name="connsiteY3" fmla="*/ 2874126 h 2874128"/>
              <a:gd name="connsiteX4" fmla="*/ 15 w 3437733"/>
              <a:gd name="connsiteY4" fmla="*/ 1737103 h 2874128"/>
              <a:gd name="connsiteX0" fmla="*/ 5938 w 3443656"/>
              <a:gd name="connsiteY0" fmla="*/ 1737103 h 2874138"/>
              <a:gd name="connsiteX1" fmla="*/ 1667228 w 3443656"/>
              <a:gd name="connsiteY1" fmla="*/ 5 h 2874138"/>
              <a:gd name="connsiteX2" fmla="*/ 3442818 w 3443656"/>
              <a:gd name="connsiteY2" fmla="*/ 1727578 h 2874138"/>
              <a:gd name="connsiteX3" fmla="*/ 1638653 w 3443656"/>
              <a:gd name="connsiteY3" fmla="*/ 2874126 h 2874138"/>
              <a:gd name="connsiteX4" fmla="*/ 5938 w 3443656"/>
              <a:gd name="connsiteY4" fmla="*/ 1737103 h 28741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443656" h="2874138">
                <a:moveTo>
                  <a:pt x="5938" y="1737103"/>
                </a:moveTo>
                <a:cubicBezTo>
                  <a:pt x="-94075" y="743733"/>
                  <a:pt x="1094415" y="1592"/>
                  <a:pt x="1667228" y="5"/>
                </a:cubicBezTo>
                <a:cubicBezTo>
                  <a:pt x="2240041" y="-1582"/>
                  <a:pt x="3347568" y="462564"/>
                  <a:pt x="3442818" y="1727578"/>
                </a:cubicBezTo>
                <a:cubicBezTo>
                  <a:pt x="3480918" y="2649692"/>
                  <a:pt x="2211466" y="2872539"/>
                  <a:pt x="1638653" y="2874126"/>
                </a:cubicBezTo>
                <a:cubicBezTo>
                  <a:pt x="1065840" y="2875713"/>
                  <a:pt x="105951" y="2730473"/>
                  <a:pt x="5938" y="1737103"/>
                </a:cubicBezTo>
                <a:close/>
              </a:path>
            </a:pathLst>
          </a:custGeom>
          <a:solidFill>
            <a:srgbClr val="FF00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0" name="楕円 29">
            <a:extLst>
              <a:ext uri="{FF2B5EF4-FFF2-40B4-BE49-F238E27FC236}">
                <a16:creationId xmlns:a16="http://schemas.microsoft.com/office/drawing/2014/main" id="{5FFE9F5B-6F54-EA00-4B16-EC9B7B663F0C}"/>
              </a:ext>
            </a:extLst>
          </xdr:cNvPr>
          <xdr:cNvSpPr/>
        </xdr:nvSpPr>
        <xdr:spPr>
          <a:xfrm>
            <a:off x="3272808" y="3315460"/>
            <a:ext cx="432843" cy="487371"/>
          </a:xfrm>
          <a:prstGeom prst="ellipse">
            <a:avLst/>
          </a:prstGeom>
          <a:solidFill>
            <a:srgbClr val="0000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1" name="楕円 30">
            <a:extLst>
              <a:ext uri="{FF2B5EF4-FFF2-40B4-BE49-F238E27FC236}">
                <a16:creationId xmlns:a16="http://schemas.microsoft.com/office/drawing/2014/main" id="{1322AC01-39FA-5D90-7C17-C1280B1EEBAB}"/>
              </a:ext>
            </a:extLst>
          </xdr:cNvPr>
          <xdr:cNvSpPr/>
        </xdr:nvSpPr>
        <xdr:spPr>
          <a:xfrm>
            <a:off x="4121559" y="2296043"/>
            <a:ext cx="326555" cy="300513"/>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2" name="楕円 31">
            <a:extLst>
              <a:ext uri="{FF2B5EF4-FFF2-40B4-BE49-F238E27FC236}">
                <a16:creationId xmlns:a16="http://schemas.microsoft.com/office/drawing/2014/main" id="{A72B223B-2DAD-793F-4B7C-F490BFF14742}"/>
              </a:ext>
            </a:extLst>
          </xdr:cNvPr>
          <xdr:cNvSpPr/>
        </xdr:nvSpPr>
        <xdr:spPr>
          <a:xfrm>
            <a:off x="2492786" y="2296043"/>
            <a:ext cx="239904" cy="288911"/>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3" name="楕円 32">
            <a:extLst>
              <a:ext uri="{FF2B5EF4-FFF2-40B4-BE49-F238E27FC236}">
                <a16:creationId xmlns:a16="http://schemas.microsoft.com/office/drawing/2014/main" id="{0344EBFB-C8D3-CD5F-1825-FF7753DDABCF}"/>
              </a:ext>
            </a:extLst>
          </xdr:cNvPr>
          <xdr:cNvSpPr/>
        </xdr:nvSpPr>
        <xdr:spPr>
          <a:xfrm>
            <a:off x="2054453" y="2662548"/>
            <a:ext cx="223928" cy="261223"/>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4" name="楕円 33">
            <a:extLst>
              <a:ext uri="{FF2B5EF4-FFF2-40B4-BE49-F238E27FC236}">
                <a16:creationId xmlns:a16="http://schemas.microsoft.com/office/drawing/2014/main" id="{A1456D39-1C6B-E236-22B9-308B3CCDD8AE}"/>
              </a:ext>
            </a:extLst>
          </xdr:cNvPr>
          <xdr:cNvSpPr/>
        </xdr:nvSpPr>
        <xdr:spPr>
          <a:xfrm>
            <a:off x="2196036" y="2410865"/>
            <a:ext cx="142902" cy="128343"/>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5" name="楕円 34">
            <a:extLst>
              <a:ext uri="{FF2B5EF4-FFF2-40B4-BE49-F238E27FC236}">
                <a16:creationId xmlns:a16="http://schemas.microsoft.com/office/drawing/2014/main" id="{5D90369C-5A0E-6681-7500-405C36E78229}"/>
              </a:ext>
            </a:extLst>
          </xdr:cNvPr>
          <xdr:cNvSpPr/>
        </xdr:nvSpPr>
        <xdr:spPr>
          <a:xfrm>
            <a:off x="2361970" y="2615022"/>
            <a:ext cx="110897" cy="95052"/>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6" name="楕円 35">
            <a:extLst>
              <a:ext uri="{FF2B5EF4-FFF2-40B4-BE49-F238E27FC236}">
                <a16:creationId xmlns:a16="http://schemas.microsoft.com/office/drawing/2014/main" id="{7E600725-2C39-3148-C177-49E25AE5ADF6}"/>
              </a:ext>
            </a:extLst>
          </xdr:cNvPr>
          <xdr:cNvSpPr/>
        </xdr:nvSpPr>
        <xdr:spPr>
          <a:xfrm rot="20006140">
            <a:off x="2854894" y="2240757"/>
            <a:ext cx="110897" cy="95052"/>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7" name="楕円 36">
            <a:extLst>
              <a:ext uri="{FF2B5EF4-FFF2-40B4-BE49-F238E27FC236}">
                <a16:creationId xmlns:a16="http://schemas.microsoft.com/office/drawing/2014/main" id="{5424137F-FACC-DD37-496C-06E676CC30BD}"/>
              </a:ext>
            </a:extLst>
          </xdr:cNvPr>
          <xdr:cNvSpPr/>
        </xdr:nvSpPr>
        <xdr:spPr>
          <a:xfrm rot="2968214">
            <a:off x="3262363" y="1786448"/>
            <a:ext cx="110897" cy="95052"/>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8" name="楕円 37">
            <a:extLst>
              <a:ext uri="{FF2B5EF4-FFF2-40B4-BE49-F238E27FC236}">
                <a16:creationId xmlns:a16="http://schemas.microsoft.com/office/drawing/2014/main" id="{8F947889-D1BB-D475-5247-7D95B73A535D}"/>
              </a:ext>
            </a:extLst>
          </xdr:cNvPr>
          <xdr:cNvSpPr/>
        </xdr:nvSpPr>
        <xdr:spPr>
          <a:xfrm rot="2968214" flipH="1">
            <a:off x="3006368" y="1809461"/>
            <a:ext cx="164007" cy="182066"/>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9" name="楕円 38">
            <a:extLst>
              <a:ext uri="{FF2B5EF4-FFF2-40B4-BE49-F238E27FC236}">
                <a16:creationId xmlns:a16="http://schemas.microsoft.com/office/drawing/2014/main" id="{FED5024A-0E31-6A8D-30D3-B3C3FD236165}"/>
              </a:ext>
            </a:extLst>
          </xdr:cNvPr>
          <xdr:cNvSpPr/>
        </xdr:nvSpPr>
        <xdr:spPr>
          <a:xfrm rot="2968214" flipH="1">
            <a:off x="2469567" y="2060123"/>
            <a:ext cx="164007" cy="182066"/>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0" name="楕円 39">
            <a:extLst>
              <a:ext uri="{FF2B5EF4-FFF2-40B4-BE49-F238E27FC236}">
                <a16:creationId xmlns:a16="http://schemas.microsoft.com/office/drawing/2014/main" id="{36104557-BB31-8545-7259-0DDCD71C3411}"/>
              </a:ext>
            </a:extLst>
          </xdr:cNvPr>
          <xdr:cNvSpPr/>
        </xdr:nvSpPr>
        <xdr:spPr>
          <a:xfrm rot="2968214" flipH="1">
            <a:off x="2702653" y="1908682"/>
            <a:ext cx="213902" cy="232621"/>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1" name="楕円 40">
            <a:extLst>
              <a:ext uri="{FF2B5EF4-FFF2-40B4-BE49-F238E27FC236}">
                <a16:creationId xmlns:a16="http://schemas.microsoft.com/office/drawing/2014/main" id="{0A2FA8F0-CF3D-08A4-5213-D87D7C645E22}"/>
              </a:ext>
            </a:extLst>
          </xdr:cNvPr>
          <xdr:cNvSpPr/>
        </xdr:nvSpPr>
        <xdr:spPr>
          <a:xfrm>
            <a:off x="4197194" y="1991198"/>
            <a:ext cx="77530" cy="81490"/>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2" name="楕円 41">
            <a:extLst>
              <a:ext uri="{FF2B5EF4-FFF2-40B4-BE49-F238E27FC236}">
                <a16:creationId xmlns:a16="http://schemas.microsoft.com/office/drawing/2014/main" id="{DC7AB5A8-1248-0631-02CB-E2C69CC269E4}"/>
              </a:ext>
            </a:extLst>
          </xdr:cNvPr>
          <xdr:cNvSpPr/>
        </xdr:nvSpPr>
        <xdr:spPr>
          <a:xfrm>
            <a:off x="4645025" y="2585403"/>
            <a:ext cx="77530" cy="81490"/>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35</xdr:col>
      <xdr:colOff>56043</xdr:colOff>
      <xdr:row>4</xdr:row>
      <xdr:rowOff>53579</xdr:rowOff>
    </xdr:from>
    <xdr:to>
      <xdr:col>36</xdr:col>
      <xdr:colOff>177362</xdr:colOff>
      <xdr:row>5</xdr:row>
      <xdr:rowOff>197069</xdr:rowOff>
    </xdr:to>
    <xdr:grpSp>
      <xdr:nvGrpSpPr>
        <xdr:cNvPr id="49" name="グループ化 48">
          <a:extLst>
            <a:ext uri="{FF2B5EF4-FFF2-40B4-BE49-F238E27FC236}">
              <a16:creationId xmlns:a16="http://schemas.microsoft.com/office/drawing/2014/main" id="{DD79DD7F-A261-4C22-A815-CA703EC81FF0}"/>
            </a:ext>
          </a:extLst>
        </xdr:cNvPr>
        <xdr:cNvGrpSpPr/>
      </xdr:nvGrpSpPr>
      <xdr:grpSpPr>
        <a:xfrm>
          <a:off x="11324118" y="1244204"/>
          <a:ext cx="407069" cy="381615"/>
          <a:chOff x="3068320" y="1690641"/>
          <a:chExt cx="3436200" cy="3750039"/>
        </a:xfrm>
      </xdr:grpSpPr>
      <xdr:grpSp>
        <xdr:nvGrpSpPr>
          <xdr:cNvPr id="50" name="グループ化 49">
            <a:extLst>
              <a:ext uri="{FF2B5EF4-FFF2-40B4-BE49-F238E27FC236}">
                <a16:creationId xmlns:a16="http://schemas.microsoft.com/office/drawing/2014/main" id="{8F7EF436-F5E7-ECB3-A6F3-80E3E66F3084}"/>
              </a:ext>
            </a:extLst>
          </xdr:cNvPr>
          <xdr:cNvGrpSpPr/>
        </xdr:nvGrpSpPr>
        <xdr:grpSpPr>
          <a:xfrm>
            <a:off x="3068320" y="1690641"/>
            <a:ext cx="3436200" cy="3750039"/>
            <a:chOff x="3068320" y="1690641"/>
            <a:chExt cx="3436200" cy="3750039"/>
          </a:xfrm>
        </xdr:grpSpPr>
        <xdr:sp macro="" textlink="">
          <xdr:nvSpPr>
            <xdr:cNvPr id="52" name="フローチャート: 手作業 51">
              <a:extLst>
                <a:ext uri="{FF2B5EF4-FFF2-40B4-BE49-F238E27FC236}">
                  <a16:creationId xmlns:a16="http://schemas.microsoft.com/office/drawing/2014/main" id="{22EC0230-EB8D-4C74-60A2-452FBBA36AF5}"/>
                </a:ext>
              </a:extLst>
            </xdr:cNvPr>
            <xdr:cNvSpPr/>
          </xdr:nvSpPr>
          <xdr:spPr>
            <a:xfrm>
              <a:off x="3068320" y="1690641"/>
              <a:ext cx="3436200" cy="3750039"/>
            </a:xfrm>
            <a:prstGeom prst="flowChartManualOperation">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3" name="フローチャート: 手作業 52">
              <a:extLst>
                <a:ext uri="{FF2B5EF4-FFF2-40B4-BE49-F238E27FC236}">
                  <a16:creationId xmlns:a16="http://schemas.microsoft.com/office/drawing/2014/main" id="{BE64786A-6F72-CADE-1999-4E38E85C48E2}"/>
                </a:ext>
              </a:extLst>
            </xdr:cNvPr>
            <xdr:cNvSpPr/>
          </xdr:nvSpPr>
          <xdr:spPr>
            <a:xfrm>
              <a:off x="3233000" y="1843314"/>
              <a:ext cx="3149600" cy="3396343"/>
            </a:xfrm>
            <a:prstGeom prst="flowChartManualOperation">
              <a:avLst/>
            </a:prstGeom>
            <a:solidFill>
              <a:srgbClr val="000000"/>
            </a:solidFill>
            <a:ln w="3175">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4" name="楕円 53">
              <a:extLst>
                <a:ext uri="{FF2B5EF4-FFF2-40B4-BE49-F238E27FC236}">
                  <a16:creationId xmlns:a16="http://schemas.microsoft.com/office/drawing/2014/main" id="{F0E81B45-10D5-B33F-E64C-E51EB35D20E4}"/>
                </a:ext>
              </a:extLst>
            </xdr:cNvPr>
            <xdr:cNvSpPr/>
          </xdr:nvSpPr>
          <xdr:spPr>
            <a:xfrm>
              <a:off x="4290728" y="4037601"/>
              <a:ext cx="1034143" cy="1034143"/>
            </a:xfrm>
            <a:prstGeom prst="ellipse">
              <a:avLst/>
            </a:prstGeom>
            <a:solidFill>
              <a:srgbClr val="FF0000"/>
            </a:solidFill>
            <a:ln w="3175">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5" name="フローチャート: 手作業 54">
              <a:extLst>
                <a:ext uri="{FF2B5EF4-FFF2-40B4-BE49-F238E27FC236}">
                  <a16:creationId xmlns:a16="http://schemas.microsoft.com/office/drawing/2014/main" id="{07AB43F1-C8CA-FF6D-794A-626DAD2E050C}"/>
                </a:ext>
              </a:extLst>
            </xdr:cNvPr>
            <xdr:cNvSpPr/>
          </xdr:nvSpPr>
          <xdr:spPr>
            <a:xfrm>
              <a:off x="3686657" y="1843314"/>
              <a:ext cx="2251528" cy="2026375"/>
            </a:xfrm>
            <a:prstGeom prst="flowChartManualOperation">
              <a:avLst/>
            </a:prstGeom>
            <a:solidFill>
              <a:srgbClr val="000000"/>
            </a:solidFill>
            <a:ln w="3175">
              <a:solidFill>
                <a:schemeClr val="bg2">
                  <a:lumMod val="2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6" name="フローチャート: 手作業 8">
              <a:extLst>
                <a:ext uri="{FF2B5EF4-FFF2-40B4-BE49-F238E27FC236}">
                  <a16:creationId xmlns:a16="http://schemas.microsoft.com/office/drawing/2014/main" id="{7E3A9A6C-C983-8A6F-FAB8-C845B37B62D5}"/>
                </a:ext>
              </a:extLst>
            </xdr:cNvPr>
            <xdr:cNvSpPr/>
          </xdr:nvSpPr>
          <xdr:spPr>
            <a:xfrm>
              <a:off x="4009081" y="2166601"/>
              <a:ext cx="1597439" cy="1609478"/>
            </a:xfrm>
            <a:custGeom>
              <a:avLst/>
              <a:gdLst>
                <a:gd name="connsiteX0" fmla="*/ 0 w 10000"/>
                <a:gd name="connsiteY0" fmla="*/ 0 h 10000"/>
                <a:gd name="connsiteX1" fmla="*/ 10000 w 10000"/>
                <a:gd name="connsiteY1" fmla="*/ 0 h 10000"/>
                <a:gd name="connsiteX2" fmla="*/ 8000 w 10000"/>
                <a:gd name="connsiteY2" fmla="*/ 10000 h 10000"/>
                <a:gd name="connsiteX3" fmla="*/ 2000 w 10000"/>
                <a:gd name="connsiteY3" fmla="*/ 10000 h 10000"/>
                <a:gd name="connsiteX4" fmla="*/ 0 w 10000"/>
                <a:gd name="connsiteY4" fmla="*/ 0 h 10000"/>
                <a:gd name="connsiteX0" fmla="*/ 0 w 10025"/>
                <a:gd name="connsiteY0" fmla="*/ 0 h 10000"/>
                <a:gd name="connsiteX1" fmla="*/ 10000 w 10025"/>
                <a:gd name="connsiteY1" fmla="*/ 0 h 10000"/>
                <a:gd name="connsiteX2" fmla="*/ 8000 w 10025"/>
                <a:gd name="connsiteY2" fmla="*/ 10000 h 10000"/>
                <a:gd name="connsiteX3" fmla="*/ 2000 w 10025"/>
                <a:gd name="connsiteY3" fmla="*/ 10000 h 10000"/>
                <a:gd name="connsiteX4" fmla="*/ 0 w 10025"/>
                <a:gd name="connsiteY4" fmla="*/ 0 h 10000"/>
                <a:gd name="connsiteX0" fmla="*/ 0 w 10025"/>
                <a:gd name="connsiteY0" fmla="*/ 118 h 10118"/>
                <a:gd name="connsiteX1" fmla="*/ 10000 w 10025"/>
                <a:gd name="connsiteY1" fmla="*/ 118 h 10118"/>
                <a:gd name="connsiteX2" fmla="*/ 8000 w 10025"/>
                <a:gd name="connsiteY2" fmla="*/ 10118 h 10118"/>
                <a:gd name="connsiteX3" fmla="*/ 2000 w 10025"/>
                <a:gd name="connsiteY3" fmla="*/ 10118 h 10118"/>
                <a:gd name="connsiteX4" fmla="*/ 0 w 10025"/>
                <a:gd name="connsiteY4" fmla="*/ 118 h 10118"/>
                <a:gd name="connsiteX0" fmla="*/ 0 w 10025"/>
                <a:gd name="connsiteY0" fmla="*/ 118 h 10118"/>
                <a:gd name="connsiteX1" fmla="*/ 10000 w 10025"/>
                <a:gd name="connsiteY1" fmla="*/ 118 h 10118"/>
                <a:gd name="connsiteX2" fmla="*/ 8000 w 10025"/>
                <a:gd name="connsiteY2" fmla="*/ 10118 h 10118"/>
                <a:gd name="connsiteX3" fmla="*/ 2000 w 10025"/>
                <a:gd name="connsiteY3" fmla="*/ 10118 h 10118"/>
                <a:gd name="connsiteX4" fmla="*/ 0 w 10025"/>
                <a:gd name="connsiteY4" fmla="*/ 118 h 10118"/>
                <a:gd name="connsiteX0" fmla="*/ 0 w 10025"/>
                <a:gd name="connsiteY0" fmla="*/ 223 h 10223"/>
                <a:gd name="connsiteX1" fmla="*/ 10000 w 10025"/>
                <a:gd name="connsiteY1" fmla="*/ 223 h 10223"/>
                <a:gd name="connsiteX2" fmla="*/ 8000 w 10025"/>
                <a:gd name="connsiteY2" fmla="*/ 10223 h 10223"/>
                <a:gd name="connsiteX3" fmla="*/ 2000 w 10025"/>
                <a:gd name="connsiteY3" fmla="*/ 10223 h 10223"/>
                <a:gd name="connsiteX4" fmla="*/ 0 w 10025"/>
                <a:gd name="connsiteY4" fmla="*/ 223 h 10223"/>
                <a:gd name="connsiteX0" fmla="*/ 12 w 10037"/>
                <a:gd name="connsiteY0" fmla="*/ 223 h 10223"/>
                <a:gd name="connsiteX1" fmla="*/ 10012 w 10037"/>
                <a:gd name="connsiteY1" fmla="*/ 223 h 10223"/>
                <a:gd name="connsiteX2" fmla="*/ 8012 w 10037"/>
                <a:gd name="connsiteY2" fmla="*/ 10223 h 10223"/>
                <a:gd name="connsiteX3" fmla="*/ 2012 w 10037"/>
                <a:gd name="connsiteY3" fmla="*/ 10223 h 10223"/>
                <a:gd name="connsiteX4" fmla="*/ 12 w 10037"/>
                <a:gd name="connsiteY4" fmla="*/ 223 h 10223"/>
                <a:gd name="connsiteX0" fmla="*/ 12 w 10037"/>
                <a:gd name="connsiteY0" fmla="*/ 235 h 10235"/>
                <a:gd name="connsiteX1" fmla="*/ 10012 w 10037"/>
                <a:gd name="connsiteY1" fmla="*/ 235 h 10235"/>
                <a:gd name="connsiteX2" fmla="*/ 8012 w 10037"/>
                <a:gd name="connsiteY2" fmla="*/ 10235 h 10235"/>
                <a:gd name="connsiteX3" fmla="*/ 2012 w 10037"/>
                <a:gd name="connsiteY3" fmla="*/ 10235 h 10235"/>
                <a:gd name="connsiteX4" fmla="*/ 12 w 10037"/>
                <a:gd name="connsiteY4" fmla="*/ 235 h 10235"/>
                <a:gd name="connsiteX0" fmla="*/ 6 w 10031"/>
                <a:gd name="connsiteY0" fmla="*/ 235 h 10235"/>
                <a:gd name="connsiteX1" fmla="*/ 10006 w 10031"/>
                <a:gd name="connsiteY1" fmla="*/ 235 h 10235"/>
                <a:gd name="connsiteX2" fmla="*/ 8006 w 10031"/>
                <a:gd name="connsiteY2" fmla="*/ 10235 h 10235"/>
                <a:gd name="connsiteX3" fmla="*/ 2006 w 10031"/>
                <a:gd name="connsiteY3" fmla="*/ 10235 h 10235"/>
                <a:gd name="connsiteX4" fmla="*/ 6 w 10031"/>
                <a:gd name="connsiteY4" fmla="*/ 235 h 10235"/>
                <a:gd name="connsiteX0" fmla="*/ 6 w 10031"/>
                <a:gd name="connsiteY0" fmla="*/ 235 h 10235"/>
                <a:gd name="connsiteX1" fmla="*/ 10006 w 10031"/>
                <a:gd name="connsiteY1" fmla="*/ 235 h 10235"/>
                <a:gd name="connsiteX2" fmla="*/ 8006 w 10031"/>
                <a:gd name="connsiteY2" fmla="*/ 10235 h 10235"/>
                <a:gd name="connsiteX3" fmla="*/ 2006 w 10031"/>
                <a:gd name="connsiteY3" fmla="*/ 10235 h 10235"/>
                <a:gd name="connsiteX4" fmla="*/ 6 w 10031"/>
                <a:gd name="connsiteY4" fmla="*/ 235 h 10235"/>
                <a:gd name="connsiteX0" fmla="*/ 5 w 10030"/>
                <a:gd name="connsiteY0" fmla="*/ 235 h 10235"/>
                <a:gd name="connsiteX1" fmla="*/ 10005 w 10030"/>
                <a:gd name="connsiteY1" fmla="*/ 235 h 10235"/>
                <a:gd name="connsiteX2" fmla="*/ 8005 w 10030"/>
                <a:gd name="connsiteY2" fmla="*/ 10235 h 10235"/>
                <a:gd name="connsiteX3" fmla="*/ 2005 w 10030"/>
                <a:gd name="connsiteY3" fmla="*/ 10235 h 10235"/>
                <a:gd name="connsiteX4" fmla="*/ 5 w 10030"/>
                <a:gd name="connsiteY4" fmla="*/ 235 h 10235"/>
                <a:gd name="connsiteX0" fmla="*/ 5 w 10030"/>
                <a:gd name="connsiteY0" fmla="*/ 235 h 10314"/>
                <a:gd name="connsiteX1" fmla="*/ 10005 w 10030"/>
                <a:gd name="connsiteY1" fmla="*/ 235 h 10314"/>
                <a:gd name="connsiteX2" fmla="*/ 8005 w 10030"/>
                <a:gd name="connsiteY2" fmla="*/ 10235 h 10314"/>
                <a:gd name="connsiteX3" fmla="*/ 2005 w 10030"/>
                <a:gd name="connsiteY3" fmla="*/ 10235 h 10314"/>
                <a:gd name="connsiteX4" fmla="*/ 5 w 10030"/>
                <a:gd name="connsiteY4" fmla="*/ 235 h 10314"/>
                <a:gd name="connsiteX0" fmla="*/ 5 w 10030"/>
                <a:gd name="connsiteY0" fmla="*/ 235 h 10357"/>
                <a:gd name="connsiteX1" fmla="*/ 10005 w 10030"/>
                <a:gd name="connsiteY1" fmla="*/ 235 h 10357"/>
                <a:gd name="connsiteX2" fmla="*/ 8005 w 10030"/>
                <a:gd name="connsiteY2" fmla="*/ 10235 h 10357"/>
                <a:gd name="connsiteX3" fmla="*/ 2005 w 10030"/>
                <a:gd name="connsiteY3" fmla="*/ 10235 h 10357"/>
                <a:gd name="connsiteX4" fmla="*/ 5 w 10030"/>
                <a:gd name="connsiteY4" fmla="*/ 235 h 10357"/>
                <a:gd name="connsiteX0" fmla="*/ 5 w 10030"/>
                <a:gd name="connsiteY0" fmla="*/ 235 h 10357"/>
                <a:gd name="connsiteX1" fmla="*/ 10005 w 10030"/>
                <a:gd name="connsiteY1" fmla="*/ 235 h 10357"/>
                <a:gd name="connsiteX2" fmla="*/ 8005 w 10030"/>
                <a:gd name="connsiteY2" fmla="*/ 10235 h 10357"/>
                <a:gd name="connsiteX3" fmla="*/ 2005 w 10030"/>
                <a:gd name="connsiteY3" fmla="*/ 10235 h 10357"/>
                <a:gd name="connsiteX4" fmla="*/ 5 w 10030"/>
                <a:gd name="connsiteY4" fmla="*/ 235 h 10357"/>
                <a:gd name="connsiteX0" fmla="*/ 5 w 10024"/>
                <a:gd name="connsiteY0" fmla="*/ 235 h 10357"/>
                <a:gd name="connsiteX1" fmla="*/ 10005 w 10024"/>
                <a:gd name="connsiteY1" fmla="*/ 235 h 10357"/>
                <a:gd name="connsiteX2" fmla="*/ 8005 w 10024"/>
                <a:gd name="connsiteY2" fmla="*/ 10235 h 10357"/>
                <a:gd name="connsiteX3" fmla="*/ 2005 w 10024"/>
                <a:gd name="connsiteY3" fmla="*/ 10235 h 10357"/>
                <a:gd name="connsiteX4" fmla="*/ 5 w 10024"/>
                <a:gd name="connsiteY4" fmla="*/ 235 h 10357"/>
                <a:gd name="connsiteX0" fmla="*/ 5 w 10039"/>
                <a:gd name="connsiteY0" fmla="*/ 235 h 10357"/>
                <a:gd name="connsiteX1" fmla="*/ 10005 w 10039"/>
                <a:gd name="connsiteY1" fmla="*/ 235 h 10357"/>
                <a:gd name="connsiteX2" fmla="*/ 8005 w 10039"/>
                <a:gd name="connsiteY2" fmla="*/ 10235 h 10357"/>
                <a:gd name="connsiteX3" fmla="*/ 2005 w 10039"/>
                <a:gd name="connsiteY3" fmla="*/ 10235 h 10357"/>
                <a:gd name="connsiteX4" fmla="*/ 5 w 10039"/>
                <a:gd name="connsiteY4" fmla="*/ 235 h 10357"/>
                <a:gd name="connsiteX0" fmla="*/ 5 w 10039"/>
                <a:gd name="connsiteY0" fmla="*/ 380 h 10502"/>
                <a:gd name="connsiteX1" fmla="*/ 10005 w 10039"/>
                <a:gd name="connsiteY1" fmla="*/ 380 h 10502"/>
                <a:gd name="connsiteX2" fmla="*/ 8005 w 10039"/>
                <a:gd name="connsiteY2" fmla="*/ 10380 h 10502"/>
                <a:gd name="connsiteX3" fmla="*/ 2005 w 10039"/>
                <a:gd name="connsiteY3" fmla="*/ 10380 h 10502"/>
                <a:gd name="connsiteX4" fmla="*/ 5 w 10039"/>
                <a:gd name="connsiteY4" fmla="*/ 380 h 10502"/>
                <a:gd name="connsiteX0" fmla="*/ 5 w 10101"/>
                <a:gd name="connsiteY0" fmla="*/ 380 h 10502"/>
                <a:gd name="connsiteX1" fmla="*/ 10005 w 10101"/>
                <a:gd name="connsiteY1" fmla="*/ 380 h 10502"/>
                <a:gd name="connsiteX2" fmla="*/ 8005 w 10101"/>
                <a:gd name="connsiteY2" fmla="*/ 10380 h 10502"/>
                <a:gd name="connsiteX3" fmla="*/ 2005 w 10101"/>
                <a:gd name="connsiteY3" fmla="*/ 10380 h 10502"/>
                <a:gd name="connsiteX4" fmla="*/ 5 w 10101"/>
                <a:gd name="connsiteY4" fmla="*/ 380 h 10502"/>
                <a:gd name="connsiteX0" fmla="*/ 5 w 10101"/>
                <a:gd name="connsiteY0" fmla="*/ 627 h 10749"/>
                <a:gd name="connsiteX1" fmla="*/ 10005 w 10101"/>
                <a:gd name="connsiteY1" fmla="*/ 627 h 10749"/>
                <a:gd name="connsiteX2" fmla="*/ 8005 w 10101"/>
                <a:gd name="connsiteY2" fmla="*/ 10627 h 10749"/>
                <a:gd name="connsiteX3" fmla="*/ 2005 w 10101"/>
                <a:gd name="connsiteY3" fmla="*/ 10627 h 10749"/>
                <a:gd name="connsiteX4" fmla="*/ 5 w 10101"/>
                <a:gd name="connsiteY4" fmla="*/ 627 h 10749"/>
                <a:gd name="connsiteX0" fmla="*/ 5 w 10101"/>
                <a:gd name="connsiteY0" fmla="*/ 893 h 11015"/>
                <a:gd name="connsiteX1" fmla="*/ 10005 w 10101"/>
                <a:gd name="connsiteY1" fmla="*/ 893 h 11015"/>
                <a:gd name="connsiteX2" fmla="*/ 8005 w 10101"/>
                <a:gd name="connsiteY2" fmla="*/ 10893 h 11015"/>
                <a:gd name="connsiteX3" fmla="*/ 2005 w 10101"/>
                <a:gd name="connsiteY3" fmla="*/ 10893 h 11015"/>
                <a:gd name="connsiteX4" fmla="*/ 5 w 10101"/>
                <a:gd name="connsiteY4" fmla="*/ 893 h 11015"/>
                <a:gd name="connsiteX0" fmla="*/ 70 w 10166"/>
                <a:gd name="connsiteY0" fmla="*/ 893 h 11015"/>
                <a:gd name="connsiteX1" fmla="*/ 10070 w 10166"/>
                <a:gd name="connsiteY1" fmla="*/ 893 h 11015"/>
                <a:gd name="connsiteX2" fmla="*/ 8070 w 10166"/>
                <a:gd name="connsiteY2" fmla="*/ 10893 h 11015"/>
                <a:gd name="connsiteX3" fmla="*/ 2070 w 10166"/>
                <a:gd name="connsiteY3" fmla="*/ 10893 h 11015"/>
                <a:gd name="connsiteX4" fmla="*/ 70 w 10166"/>
                <a:gd name="connsiteY4" fmla="*/ 893 h 11015"/>
                <a:gd name="connsiteX0" fmla="*/ 70 w 10166"/>
                <a:gd name="connsiteY0" fmla="*/ 906 h 11028"/>
                <a:gd name="connsiteX1" fmla="*/ 10070 w 10166"/>
                <a:gd name="connsiteY1" fmla="*/ 906 h 11028"/>
                <a:gd name="connsiteX2" fmla="*/ 8070 w 10166"/>
                <a:gd name="connsiteY2" fmla="*/ 10906 h 11028"/>
                <a:gd name="connsiteX3" fmla="*/ 2070 w 10166"/>
                <a:gd name="connsiteY3" fmla="*/ 10906 h 11028"/>
                <a:gd name="connsiteX4" fmla="*/ 70 w 10166"/>
                <a:gd name="connsiteY4" fmla="*/ 906 h 11028"/>
                <a:gd name="connsiteX0" fmla="*/ 85 w 10181"/>
                <a:gd name="connsiteY0" fmla="*/ 906 h 11028"/>
                <a:gd name="connsiteX1" fmla="*/ 10085 w 10181"/>
                <a:gd name="connsiteY1" fmla="*/ 906 h 11028"/>
                <a:gd name="connsiteX2" fmla="*/ 8085 w 10181"/>
                <a:gd name="connsiteY2" fmla="*/ 10906 h 11028"/>
                <a:gd name="connsiteX3" fmla="*/ 2085 w 10181"/>
                <a:gd name="connsiteY3" fmla="*/ 10906 h 11028"/>
                <a:gd name="connsiteX4" fmla="*/ 85 w 10181"/>
                <a:gd name="connsiteY4" fmla="*/ 906 h 11028"/>
                <a:gd name="connsiteX0" fmla="*/ 85 w 10181"/>
                <a:gd name="connsiteY0" fmla="*/ 906 h 11246"/>
                <a:gd name="connsiteX1" fmla="*/ 10085 w 10181"/>
                <a:gd name="connsiteY1" fmla="*/ 906 h 11246"/>
                <a:gd name="connsiteX2" fmla="*/ 8085 w 10181"/>
                <a:gd name="connsiteY2" fmla="*/ 10906 h 11246"/>
                <a:gd name="connsiteX3" fmla="*/ 2085 w 10181"/>
                <a:gd name="connsiteY3" fmla="*/ 10906 h 11246"/>
                <a:gd name="connsiteX4" fmla="*/ 85 w 10181"/>
                <a:gd name="connsiteY4" fmla="*/ 906 h 11246"/>
                <a:gd name="connsiteX0" fmla="*/ 85 w 10181"/>
                <a:gd name="connsiteY0" fmla="*/ 906 h 11408"/>
                <a:gd name="connsiteX1" fmla="*/ 10085 w 10181"/>
                <a:gd name="connsiteY1" fmla="*/ 906 h 11408"/>
                <a:gd name="connsiteX2" fmla="*/ 8085 w 10181"/>
                <a:gd name="connsiteY2" fmla="*/ 10906 h 11408"/>
                <a:gd name="connsiteX3" fmla="*/ 2085 w 10181"/>
                <a:gd name="connsiteY3" fmla="*/ 10906 h 11408"/>
                <a:gd name="connsiteX4" fmla="*/ 85 w 10181"/>
                <a:gd name="connsiteY4" fmla="*/ 906 h 11408"/>
                <a:gd name="connsiteX0" fmla="*/ 85 w 10194"/>
                <a:gd name="connsiteY0" fmla="*/ 906 h 11408"/>
                <a:gd name="connsiteX1" fmla="*/ 10085 w 10194"/>
                <a:gd name="connsiteY1" fmla="*/ 906 h 11408"/>
                <a:gd name="connsiteX2" fmla="*/ 8085 w 10194"/>
                <a:gd name="connsiteY2" fmla="*/ 10906 h 11408"/>
                <a:gd name="connsiteX3" fmla="*/ 2085 w 10194"/>
                <a:gd name="connsiteY3" fmla="*/ 10906 h 11408"/>
                <a:gd name="connsiteX4" fmla="*/ 85 w 10194"/>
                <a:gd name="connsiteY4" fmla="*/ 906 h 11408"/>
                <a:gd name="connsiteX0" fmla="*/ 85 w 10198"/>
                <a:gd name="connsiteY0" fmla="*/ 906 h 11408"/>
                <a:gd name="connsiteX1" fmla="*/ 10085 w 10198"/>
                <a:gd name="connsiteY1" fmla="*/ 906 h 11408"/>
                <a:gd name="connsiteX2" fmla="*/ 8085 w 10198"/>
                <a:gd name="connsiteY2" fmla="*/ 10906 h 11408"/>
                <a:gd name="connsiteX3" fmla="*/ 2085 w 10198"/>
                <a:gd name="connsiteY3" fmla="*/ 10906 h 11408"/>
                <a:gd name="connsiteX4" fmla="*/ 85 w 10198"/>
                <a:gd name="connsiteY4" fmla="*/ 906 h 11408"/>
                <a:gd name="connsiteX0" fmla="*/ 85 w 10205"/>
                <a:gd name="connsiteY0" fmla="*/ 906 h 11408"/>
                <a:gd name="connsiteX1" fmla="*/ 10085 w 10205"/>
                <a:gd name="connsiteY1" fmla="*/ 906 h 11408"/>
                <a:gd name="connsiteX2" fmla="*/ 8085 w 10205"/>
                <a:gd name="connsiteY2" fmla="*/ 10906 h 11408"/>
                <a:gd name="connsiteX3" fmla="*/ 2085 w 10205"/>
                <a:gd name="connsiteY3" fmla="*/ 10906 h 11408"/>
                <a:gd name="connsiteX4" fmla="*/ 85 w 10205"/>
                <a:gd name="connsiteY4" fmla="*/ 906 h 11408"/>
                <a:gd name="connsiteX0" fmla="*/ 85 w 10205"/>
                <a:gd name="connsiteY0" fmla="*/ 906 h 11421"/>
                <a:gd name="connsiteX1" fmla="*/ 10085 w 10205"/>
                <a:gd name="connsiteY1" fmla="*/ 906 h 11421"/>
                <a:gd name="connsiteX2" fmla="*/ 8085 w 10205"/>
                <a:gd name="connsiteY2" fmla="*/ 10906 h 11421"/>
                <a:gd name="connsiteX3" fmla="*/ 2085 w 10205"/>
                <a:gd name="connsiteY3" fmla="*/ 10906 h 11421"/>
                <a:gd name="connsiteX4" fmla="*/ 85 w 10205"/>
                <a:gd name="connsiteY4" fmla="*/ 906 h 11421"/>
                <a:gd name="connsiteX0" fmla="*/ 85 w 10202"/>
                <a:gd name="connsiteY0" fmla="*/ 906 h 11421"/>
                <a:gd name="connsiteX1" fmla="*/ 10085 w 10202"/>
                <a:gd name="connsiteY1" fmla="*/ 906 h 11421"/>
                <a:gd name="connsiteX2" fmla="*/ 8085 w 10202"/>
                <a:gd name="connsiteY2" fmla="*/ 10906 h 11421"/>
                <a:gd name="connsiteX3" fmla="*/ 2085 w 10202"/>
                <a:gd name="connsiteY3" fmla="*/ 10906 h 11421"/>
                <a:gd name="connsiteX4" fmla="*/ 85 w 10202"/>
                <a:gd name="connsiteY4" fmla="*/ 906 h 1142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202" h="11421">
                  <a:moveTo>
                    <a:pt x="85" y="906"/>
                  </a:moveTo>
                  <a:cubicBezTo>
                    <a:pt x="658" y="-296"/>
                    <a:pt x="9292" y="-308"/>
                    <a:pt x="10085" y="906"/>
                  </a:cubicBezTo>
                  <a:cubicBezTo>
                    <a:pt x="10692" y="2108"/>
                    <a:pt x="8791" y="9597"/>
                    <a:pt x="8085" y="10906"/>
                  </a:cubicBezTo>
                  <a:cubicBezTo>
                    <a:pt x="7683" y="11596"/>
                    <a:pt x="2621" y="11591"/>
                    <a:pt x="2085" y="10906"/>
                  </a:cubicBezTo>
                  <a:cubicBezTo>
                    <a:pt x="1439" y="9697"/>
                    <a:pt x="-419" y="2157"/>
                    <a:pt x="85" y="906"/>
                  </a:cubicBezTo>
                  <a:close/>
                </a:path>
              </a:pathLst>
            </a:custGeom>
            <a:solidFill>
              <a:srgbClr val="000000"/>
            </a:solidFill>
            <a:ln w="3175">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51" name="爆発: 14 pt 50">
            <a:extLst>
              <a:ext uri="{FF2B5EF4-FFF2-40B4-BE49-F238E27FC236}">
                <a16:creationId xmlns:a16="http://schemas.microsoft.com/office/drawing/2014/main" id="{28037BC4-BEDC-D883-4F08-6CB2A1D61D7B}"/>
              </a:ext>
            </a:extLst>
          </xdr:cNvPr>
          <xdr:cNvSpPr/>
        </xdr:nvSpPr>
        <xdr:spPr>
          <a:xfrm>
            <a:off x="4009081" y="3980543"/>
            <a:ext cx="1676400" cy="1158240"/>
          </a:xfrm>
          <a:prstGeom prst="irregularSeal2">
            <a:avLst/>
          </a:prstGeom>
          <a:solidFill>
            <a:schemeClr val="bg1">
              <a:alpha val="50196"/>
            </a:schemeClr>
          </a:solidFill>
          <a:ln w="31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27</xdr:col>
      <xdr:colOff>34465</xdr:colOff>
      <xdr:row>4</xdr:row>
      <xdr:rowOff>51776</xdr:rowOff>
    </xdr:from>
    <xdr:to>
      <xdr:col>28</xdr:col>
      <xdr:colOff>208972</xdr:colOff>
      <xdr:row>5</xdr:row>
      <xdr:rowOff>159236</xdr:rowOff>
    </xdr:to>
    <xdr:grpSp>
      <xdr:nvGrpSpPr>
        <xdr:cNvPr id="57" name="グループ化 56">
          <a:extLst>
            <a:ext uri="{FF2B5EF4-FFF2-40B4-BE49-F238E27FC236}">
              <a16:creationId xmlns:a16="http://schemas.microsoft.com/office/drawing/2014/main" id="{A244CABA-765E-49EB-8ECB-FB1F5F79B533}"/>
            </a:ext>
          </a:extLst>
        </xdr:cNvPr>
        <xdr:cNvGrpSpPr/>
      </xdr:nvGrpSpPr>
      <xdr:grpSpPr>
        <a:xfrm>
          <a:off x="9016540" y="1242401"/>
          <a:ext cx="460257" cy="345585"/>
          <a:chOff x="2202180" y="1897380"/>
          <a:chExt cx="3832860" cy="3512820"/>
        </a:xfrm>
        <a:solidFill>
          <a:schemeClr val="bg1">
            <a:lumMod val="50000"/>
          </a:schemeClr>
        </a:solidFill>
      </xdr:grpSpPr>
      <xdr:sp macro="" textlink="">
        <xdr:nvSpPr>
          <xdr:cNvPr id="58" name="正方形/長方形 57">
            <a:extLst>
              <a:ext uri="{FF2B5EF4-FFF2-40B4-BE49-F238E27FC236}">
                <a16:creationId xmlns:a16="http://schemas.microsoft.com/office/drawing/2014/main" id="{7DDE966E-FE22-5E9C-7D1D-521BB26A85EE}"/>
              </a:ext>
            </a:extLst>
          </xdr:cNvPr>
          <xdr:cNvSpPr/>
        </xdr:nvSpPr>
        <xdr:spPr>
          <a:xfrm>
            <a:off x="2202180" y="1897380"/>
            <a:ext cx="1668780" cy="3512820"/>
          </a:xfrm>
          <a:prstGeom prst="rect">
            <a:avLst/>
          </a:prstGeom>
          <a:grp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9" name="正方形/長方形 58">
            <a:extLst>
              <a:ext uri="{FF2B5EF4-FFF2-40B4-BE49-F238E27FC236}">
                <a16:creationId xmlns:a16="http://schemas.microsoft.com/office/drawing/2014/main" id="{5E29A52F-057E-6A9C-F0E5-B1E14341958A}"/>
              </a:ext>
            </a:extLst>
          </xdr:cNvPr>
          <xdr:cNvSpPr/>
        </xdr:nvSpPr>
        <xdr:spPr>
          <a:xfrm>
            <a:off x="3870960" y="1897380"/>
            <a:ext cx="1668780" cy="3512820"/>
          </a:xfrm>
          <a:prstGeom prst="rect">
            <a:avLst/>
          </a:prstGeom>
          <a:grp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0" name="正方形/長方形 59">
            <a:extLst>
              <a:ext uri="{FF2B5EF4-FFF2-40B4-BE49-F238E27FC236}">
                <a16:creationId xmlns:a16="http://schemas.microsoft.com/office/drawing/2014/main" id="{2B5D338A-4CE4-3B63-2A54-B889F3187EE7}"/>
              </a:ext>
            </a:extLst>
          </xdr:cNvPr>
          <xdr:cNvSpPr/>
        </xdr:nvSpPr>
        <xdr:spPr>
          <a:xfrm>
            <a:off x="5600700" y="3002280"/>
            <a:ext cx="434340" cy="746760"/>
          </a:xfrm>
          <a:prstGeom prst="rect">
            <a:avLst/>
          </a:prstGeom>
          <a:grp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1" name="正方形/長方形 60">
            <a:extLst>
              <a:ext uri="{FF2B5EF4-FFF2-40B4-BE49-F238E27FC236}">
                <a16:creationId xmlns:a16="http://schemas.microsoft.com/office/drawing/2014/main" id="{8CAD7982-825A-C8E5-C7E0-38C901C32FA2}"/>
              </a:ext>
            </a:extLst>
          </xdr:cNvPr>
          <xdr:cNvSpPr/>
        </xdr:nvSpPr>
        <xdr:spPr>
          <a:xfrm>
            <a:off x="5636177" y="3048477"/>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2" name="正方形/長方形 61">
            <a:extLst>
              <a:ext uri="{FF2B5EF4-FFF2-40B4-BE49-F238E27FC236}">
                <a16:creationId xmlns:a16="http://schemas.microsoft.com/office/drawing/2014/main" id="{612DEE74-EE88-BDF5-D732-F14CF33FF25E}"/>
              </a:ext>
            </a:extLst>
          </xdr:cNvPr>
          <xdr:cNvSpPr/>
        </xdr:nvSpPr>
        <xdr:spPr>
          <a:xfrm>
            <a:off x="5770240" y="3048477"/>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3" name="正方形/長方形 62">
            <a:extLst>
              <a:ext uri="{FF2B5EF4-FFF2-40B4-BE49-F238E27FC236}">
                <a16:creationId xmlns:a16="http://schemas.microsoft.com/office/drawing/2014/main" id="{4249FE22-4427-51B3-0F1A-86C587E7FF6B}"/>
              </a:ext>
            </a:extLst>
          </xdr:cNvPr>
          <xdr:cNvSpPr/>
        </xdr:nvSpPr>
        <xdr:spPr>
          <a:xfrm>
            <a:off x="5902640" y="3048477"/>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4" name="正方形/長方形 63">
            <a:extLst>
              <a:ext uri="{FF2B5EF4-FFF2-40B4-BE49-F238E27FC236}">
                <a16:creationId xmlns:a16="http://schemas.microsoft.com/office/drawing/2014/main" id="{1C468596-4E81-A537-43DB-ECF4ACB50301}"/>
              </a:ext>
            </a:extLst>
          </xdr:cNvPr>
          <xdr:cNvSpPr/>
        </xdr:nvSpPr>
        <xdr:spPr>
          <a:xfrm>
            <a:off x="5636177" y="3205576"/>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5" name="正方形/長方形 64">
            <a:extLst>
              <a:ext uri="{FF2B5EF4-FFF2-40B4-BE49-F238E27FC236}">
                <a16:creationId xmlns:a16="http://schemas.microsoft.com/office/drawing/2014/main" id="{2202B3B2-CFDE-5130-FD93-D6FF6EE92EE2}"/>
              </a:ext>
            </a:extLst>
          </xdr:cNvPr>
          <xdr:cNvSpPr/>
        </xdr:nvSpPr>
        <xdr:spPr>
          <a:xfrm>
            <a:off x="5770240" y="3205576"/>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6" name="正方形/長方形 65">
            <a:extLst>
              <a:ext uri="{FF2B5EF4-FFF2-40B4-BE49-F238E27FC236}">
                <a16:creationId xmlns:a16="http://schemas.microsoft.com/office/drawing/2014/main" id="{156FBE30-716E-689C-EE1D-FDEF42D955E3}"/>
              </a:ext>
            </a:extLst>
          </xdr:cNvPr>
          <xdr:cNvSpPr/>
        </xdr:nvSpPr>
        <xdr:spPr>
          <a:xfrm>
            <a:off x="5902640" y="3205576"/>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7" name="正方形/長方形 66">
            <a:extLst>
              <a:ext uri="{FF2B5EF4-FFF2-40B4-BE49-F238E27FC236}">
                <a16:creationId xmlns:a16="http://schemas.microsoft.com/office/drawing/2014/main" id="{C05F5BB3-80A8-E3E8-731D-2406C9D432E4}"/>
              </a:ext>
            </a:extLst>
          </xdr:cNvPr>
          <xdr:cNvSpPr/>
        </xdr:nvSpPr>
        <xdr:spPr>
          <a:xfrm>
            <a:off x="5636177" y="3362675"/>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8" name="正方形/長方形 67">
            <a:extLst>
              <a:ext uri="{FF2B5EF4-FFF2-40B4-BE49-F238E27FC236}">
                <a16:creationId xmlns:a16="http://schemas.microsoft.com/office/drawing/2014/main" id="{E7593E5E-E9F9-78E7-D1CF-5968E2E9A18E}"/>
              </a:ext>
            </a:extLst>
          </xdr:cNvPr>
          <xdr:cNvSpPr/>
        </xdr:nvSpPr>
        <xdr:spPr>
          <a:xfrm>
            <a:off x="5770240" y="3362675"/>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9" name="正方形/長方形 68">
            <a:extLst>
              <a:ext uri="{FF2B5EF4-FFF2-40B4-BE49-F238E27FC236}">
                <a16:creationId xmlns:a16="http://schemas.microsoft.com/office/drawing/2014/main" id="{407E213D-973C-93EA-AAB8-7D4043C4DF15}"/>
              </a:ext>
            </a:extLst>
          </xdr:cNvPr>
          <xdr:cNvSpPr/>
        </xdr:nvSpPr>
        <xdr:spPr>
          <a:xfrm>
            <a:off x="5902640" y="3362675"/>
            <a:ext cx="98586" cy="13264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0" name="楕円 69">
            <a:extLst>
              <a:ext uri="{FF2B5EF4-FFF2-40B4-BE49-F238E27FC236}">
                <a16:creationId xmlns:a16="http://schemas.microsoft.com/office/drawing/2014/main" id="{5D70D781-CDA1-3306-FDF7-57B2B273B1E6}"/>
              </a:ext>
            </a:extLst>
          </xdr:cNvPr>
          <xdr:cNvSpPr/>
        </xdr:nvSpPr>
        <xdr:spPr>
          <a:xfrm>
            <a:off x="5759051" y="3556384"/>
            <a:ext cx="130968" cy="130968"/>
          </a:xfrm>
          <a:prstGeom prst="ellipse">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1" name="正方形/長方形 70">
            <a:extLst>
              <a:ext uri="{FF2B5EF4-FFF2-40B4-BE49-F238E27FC236}">
                <a16:creationId xmlns:a16="http://schemas.microsoft.com/office/drawing/2014/main" id="{9354D045-CFC4-4211-4318-5B788FC799ED}"/>
              </a:ext>
            </a:extLst>
          </xdr:cNvPr>
          <xdr:cNvSpPr/>
        </xdr:nvSpPr>
        <xdr:spPr>
          <a:xfrm>
            <a:off x="4156710" y="2179320"/>
            <a:ext cx="1097280" cy="1508032"/>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2" name="正方形/長方形 71">
            <a:extLst>
              <a:ext uri="{FF2B5EF4-FFF2-40B4-BE49-F238E27FC236}">
                <a16:creationId xmlns:a16="http://schemas.microsoft.com/office/drawing/2014/main" id="{94314AB2-316A-21BE-89FA-D42A761CAF81}"/>
              </a:ext>
            </a:extLst>
          </xdr:cNvPr>
          <xdr:cNvSpPr/>
        </xdr:nvSpPr>
        <xdr:spPr>
          <a:xfrm>
            <a:off x="2487930" y="2179320"/>
            <a:ext cx="1097280" cy="1508032"/>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33</xdr:col>
      <xdr:colOff>54810</xdr:colOff>
      <xdr:row>4</xdr:row>
      <xdr:rowOff>56532</xdr:rowOff>
    </xdr:from>
    <xdr:to>
      <xdr:col>34</xdr:col>
      <xdr:colOff>183932</xdr:colOff>
      <xdr:row>5</xdr:row>
      <xdr:rowOff>197069</xdr:rowOff>
    </xdr:to>
    <xdr:grpSp>
      <xdr:nvGrpSpPr>
        <xdr:cNvPr id="73" name="グループ化 72">
          <a:extLst>
            <a:ext uri="{FF2B5EF4-FFF2-40B4-BE49-F238E27FC236}">
              <a16:creationId xmlns:a16="http://schemas.microsoft.com/office/drawing/2014/main" id="{49B476DF-47B4-49B6-B96A-2956A8026E60}"/>
            </a:ext>
            <a:ext uri="{147F2762-F138-4A5C-976F-8EAC2B608ADB}">
              <a16:predDERef xmlns:a16="http://schemas.microsoft.com/office/drawing/2014/main" pred="{00000000-0008-0000-0300-000019000000}"/>
            </a:ext>
          </a:extLst>
        </xdr:cNvPr>
        <xdr:cNvGrpSpPr/>
      </xdr:nvGrpSpPr>
      <xdr:grpSpPr>
        <a:xfrm>
          <a:off x="10751385" y="1247157"/>
          <a:ext cx="414872" cy="378662"/>
          <a:chOff x="0" y="0"/>
          <a:chExt cx="2211355" cy="2153738"/>
        </a:xfrm>
      </xdr:grpSpPr>
      <xdr:sp macro="" textlink="">
        <xdr:nvSpPr>
          <xdr:cNvPr id="74" name="正方形/長方形 73">
            <a:extLst>
              <a:ext uri="{FF2B5EF4-FFF2-40B4-BE49-F238E27FC236}">
                <a16:creationId xmlns:a16="http://schemas.microsoft.com/office/drawing/2014/main" id="{AA31459D-134B-D870-02B9-F94279EED74A}"/>
              </a:ext>
            </a:extLst>
          </xdr:cNvPr>
          <xdr:cNvSpPr/>
        </xdr:nvSpPr>
        <xdr:spPr>
          <a:xfrm>
            <a:off x="0" y="0"/>
            <a:ext cx="2211355" cy="2150706"/>
          </a:xfrm>
          <a:prstGeom prst="rect">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75" name="グループ化 74">
            <a:extLst>
              <a:ext uri="{FF2B5EF4-FFF2-40B4-BE49-F238E27FC236}">
                <a16:creationId xmlns:a16="http://schemas.microsoft.com/office/drawing/2014/main" id="{CF5C47D2-445B-1A91-9039-E15135007486}"/>
              </a:ext>
            </a:extLst>
          </xdr:cNvPr>
          <xdr:cNvGrpSpPr/>
        </xdr:nvGrpSpPr>
        <xdr:grpSpPr>
          <a:xfrm>
            <a:off x="0" y="3032"/>
            <a:ext cx="2211355" cy="2150706"/>
            <a:chOff x="0" y="3032"/>
            <a:chExt cx="2211355" cy="2150706"/>
          </a:xfrm>
        </xdr:grpSpPr>
        <xdr:sp macro="" textlink="">
          <xdr:nvSpPr>
            <xdr:cNvPr id="76" name="フリーフォーム: 図形 75">
              <a:extLst>
                <a:ext uri="{FF2B5EF4-FFF2-40B4-BE49-F238E27FC236}">
                  <a16:creationId xmlns:a16="http://schemas.microsoft.com/office/drawing/2014/main" id="{149F00C5-F8A9-5D36-DFB4-7A01125A3FFC}"/>
                </a:ext>
              </a:extLst>
            </xdr:cNvPr>
            <xdr:cNvSpPr/>
          </xdr:nvSpPr>
          <xdr:spPr>
            <a:xfrm>
              <a:off x="0" y="3032"/>
              <a:ext cx="2211355" cy="2150706"/>
            </a:xfrm>
            <a:custGeom>
              <a:avLst/>
              <a:gdLst>
                <a:gd name="connsiteX0" fmla="*/ 298581 w 2211355"/>
                <a:gd name="connsiteY0" fmla="*/ 265922 h 2150706"/>
                <a:gd name="connsiteX1" fmla="*/ 298581 w 2211355"/>
                <a:gd name="connsiteY1" fmla="*/ 1842796 h 2150706"/>
                <a:gd name="connsiteX2" fmla="*/ 1894115 w 2211355"/>
                <a:gd name="connsiteY2" fmla="*/ 1842796 h 2150706"/>
                <a:gd name="connsiteX3" fmla="*/ 1894115 w 2211355"/>
                <a:gd name="connsiteY3" fmla="*/ 265922 h 2150706"/>
                <a:gd name="connsiteX4" fmla="*/ 0 w 2211355"/>
                <a:gd name="connsiteY4" fmla="*/ 0 h 2150706"/>
                <a:gd name="connsiteX5" fmla="*/ 2211355 w 2211355"/>
                <a:gd name="connsiteY5" fmla="*/ 0 h 2150706"/>
                <a:gd name="connsiteX6" fmla="*/ 2211355 w 2211355"/>
                <a:gd name="connsiteY6" fmla="*/ 2150706 h 2150706"/>
                <a:gd name="connsiteX7" fmla="*/ 0 w 2211355"/>
                <a:gd name="connsiteY7" fmla="*/ 2150706 h 21507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211355" h="2150706">
                  <a:moveTo>
                    <a:pt x="298581" y="265922"/>
                  </a:moveTo>
                  <a:lnTo>
                    <a:pt x="298581" y="1842796"/>
                  </a:lnTo>
                  <a:lnTo>
                    <a:pt x="1894115" y="1842796"/>
                  </a:lnTo>
                  <a:lnTo>
                    <a:pt x="1894115" y="265922"/>
                  </a:lnTo>
                  <a:close/>
                  <a:moveTo>
                    <a:pt x="0" y="0"/>
                  </a:moveTo>
                  <a:lnTo>
                    <a:pt x="2211355" y="0"/>
                  </a:lnTo>
                  <a:lnTo>
                    <a:pt x="2211355" y="2150706"/>
                  </a:lnTo>
                  <a:lnTo>
                    <a:pt x="0" y="2150706"/>
                  </a:lnTo>
                  <a:close/>
                </a:path>
              </a:pathLst>
            </a:cu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7" name="二等辺三角形 76">
              <a:extLst>
                <a:ext uri="{FF2B5EF4-FFF2-40B4-BE49-F238E27FC236}">
                  <a16:creationId xmlns:a16="http://schemas.microsoft.com/office/drawing/2014/main" id="{8DB5C856-D9A1-F9D6-7457-EA7687876BE6}"/>
                </a:ext>
              </a:extLst>
            </xdr:cNvPr>
            <xdr:cNvSpPr/>
          </xdr:nvSpPr>
          <xdr:spPr>
            <a:xfrm rot="16200000">
              <a:off x="171921" y="823426"/>
              <a:ext cx="1018432" cy="503855"/>
            </a:xfrm>
            <a:prstGeom prst="triangle">
              <a:avLst>
                <a:gd name="adj" fmla="val 49044"/>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8" name="二等辺三角形 77">
              <a:extLst>
                <a:ext uri="{FF2B5EF4-FFF2-40B4-BE49-F238E27FC236}">
                  <a16:creationId xmlns:a16="http://schemas.microsoft.com/office/drawing/2014/main" id="{F5FD499D-6E8C-1D1A-D77E-A35EFA473C55}"/>
                </a:ext>
              </a:extLst>
            </xdr:cNvPr>
            <xdr:cNvSpPr/>
          </xdr:nvSpPr>
          <xdr:spPr>
            <a:xfrm rot="5400000">
              <a:off x="956477" y="823427"/>
              <a:ext cx="1018432" cy="503855"/>
            </a:xfrm>
            <a:prstGeom prst="triangle">
              <a:avLst>
                <a:gd name="adj" fmla="val 49044"/>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clientData/>
  </xdr:twoCellAnchor>
  <xdr:twoCellAnchor>
    <xdr:from>
      <xdr:col>39</xdr:col>
      <xdr:colOff>34779</xdr:colOff>
      <xdr:row>4</xdr:row>
      <xdr:rowOff>22872</xdr:rowOff>
    </xdr:from>
    <xdr:to>
      <xdr:col>40</xdr:col>
      <xdr:colOff>194743</xdr:colOff>
      <xdr:row>5</xdr:row>
      <xdr:rowOff>196201</xdr:rowOff>
    </xdr:to>
    <xdr:grpSp>
      <xdr:nvGrpSpPr>
        <xdr:cNvPr id="79" name="グループ化 78">
          <a:extLst>
            <a:ext uri="{FF2B5EF4-FFF2-40B4-BE49-F238E27FC236}">
              <a16:creationId xmlns:a16="http://schemas.microsoft.com/office/drawing/2014/main" id="{D74FC4CA-BF74-4133-9AB6-BCF6E115AD5D}"/>
            </a:ext>
          </a:extLst>
        </xdr:cNvPr>
        <xdr:cNvGrpSpPr/>
      </xdr:nvGrpSpPr>
      <xdr:grpSpPr>
        <a:xfrm>
          <a:off x="12445854" y="1213497"/>
          <a:ext cx="445714" cy="411454"/>
          <a:chOff x="7947660" y="2034540"/>
          <a:chExt cx="1379220" cy="3063240"/>
        </a:xfrm>
      </xdr:grpSpPr>
      <xdr:sp macro="" textlink="">
        <xdr:nvSpPr>
          <xdr:cNvPr id="80" name="楕円 79">
            <a:extLst>
              <a:ext uri="{FF2B5EF4-FFF2-40B4-BE49-F238E27FC236}">
                <a16:creationId xmlns:a16="http://schemas.microsoft.com/office/drawing/2014/main" id="{0ACD0FC0-D83E-0C3B-9B9A-E2E73EBF71CA}"/>
              </a:ext>
            </a:extLst>
          </xdr:cNvPr>
          <xdr:cNvSpPr/>
        </xdr:nvSpPr>
        <xdr:spPr>
          <a:xfrm>
            <a:off x="7947660" y="2034540"/>
            <a:ext cx="1379220" cy="3063240"/>
          </a:xfrm>
          <a:prstGeom prst="ellipse">
            <a:avLst/>
          </a:prstGeom>
          <a:gradFill flip="none" rotWithShape="1">
            <a:gsLst>
              <a:gs pos="0">
                <a:schemeClr val="accent5">
                  <a:lumMod val="75000"/>
                  <a:tint val="66000"/>
                  <a:satMod val="160000"/>
                </a:schemeClr>
              </a:gs>
              <a:gs pos="50000">
                <a:schemeClr val="accent5">
                  <a:lumMod val="75000"/>
                  <a:tint val="44500"/>
                  <a:satMod val="160000"/>
                </a:schemeClr>
              </a:gs>
              <a:gs pos="100000">
                <a:schemeClr val="accent5">
                  <a:lumMod val="75000"/>
                  <a:tint val="23500"/>
                  <a:satMod val="160000"/>
                </a:schemeClr>
              </a:gs>
            </a:gsLst>
            <a:path path="circle">
              <a:fillToRect l="50000" t="50000" r="50000" b="50000"/>
            </a:path>
            <a:tileRect/>
          </a:gra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1" name="楕円 80">
            <a:extLst>
              <a:ext uri="{FF2B5EF4-FFF2-40B4-BE49-F238E27FC236}">
                <a16:creationId xmlns:a16="http://schemas.microsoft.com/office/drawing/2014/main" id="{1529FEB9-EDFB-8F0C-0EB6-748F9E495424}"/>
              </a:ext>
            </a:extLst>
          </xdr:cNvPr>
          <xdr:cNvSpPr/>
        </xdr:nvSpPr>
        <xdr:spPr>
          <a:xfrm>
            <a:off x="8016240" y="2203470"/>
            <a:ext cx="1218296" cy="2705828"/>
          </a:xfrm>
          <a:prstGeom prst="ellipse">
            <a:avLst/>
          </a:prstGeom>
          <a:gradFill flip="none" rotWithShape="1">
            <a:gsLst>
              <a:gs pos="0">
                <a:schemeClr val="accent5">
                  <a:lumMod val="60000"/>
                  <a:lumOff val="40000"/>
                  <a:shade val="30000"/>
                  <a:satMod val="115000"/>
                </a:schemeClr>
              </a:gs>
              <a:gs pos="50000">
                <a:schemeClr val="accent5">
                  <a:lumMod val="60000"/>
                  <a:lumOff val="40000"/>
                  <a:shade val="67500"/>
                  <a:satMod val="115000"/>
                </a:schemeClr>
              </a:gs>
              <a:gs pos="100000">
                <a:schemeClr val="accent5">
                  <a:lumMod val="60000"/>
                  <a:lumOff val="40000"/>
                  <a:shade val="100000"/>
                  <a:satMod val="115000"/>
                </a:schemeClr>
              </a:gs>
            </a:gsLst>
            <a:path path="circle">
              <a:fillToRect l="50000" t="50000" r="50000" b="50000"/>
            </a:path>
            <a:tileRect/>
          </a:gra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31</xdr:col>
      <xdr:colOff>74258</xdr:colOff>
      <xdr:row>4</xdr:row>
      <xdr:rowOff>65484</xdr:rowOff>
    </xdr:from>
    <xdr:to>
      <xdr:col>32</xdr:col>
      <xdr:colOff>152738</xdr:colOff>
      <xdr:row>5</xdr:row>
      <xdr:rowOff>147713</xdr:rowOff>
    </xdr:to>
    <xdr:grpSp>
      <xdr:nvGrpSpPr>
        <xdr:cNvPr id="82" name="グループ化 81">
          <a:extLst>
            <a:ext uri="{FF2B5EF4-FFF2-40B4-BE49-F238E27FC236}">
              <a16:creationId xmlns:a16="http://schemas.microsoft.com/office/drawing/2014/main" id="{41647F94-C6DA-40CF-B273-EC7B03AF3052}"/>
            </a:ext>
          </a:extLst>
        </xdr:cNvPr>
        <xdr:cNvGrpSpPr/>
      </xdr:nvGrpSpPr>
      <xdr:grpSpPr>
        <a:xfrm>
          <a:off x="10199333" y="1256109"/>
          <a:ext cx="364230" cy="320354"/>
          <a:chOff x="3230879" y="217713"/>
          <a:chExt cx="4132210" cy="5878286"/>
        </a:xfrm>
      </xdr:grpSpPr>
      <xdr:sp macro="" textlink="">
        <xdr:nvSpPr>
          <xdr:cNvPr id="83" name="フリーフォーム: 図形 82">
            <a:extLst>
              <a:ext uri="{FF2B5EF4-FFF2-40B4-BE49-F238E27FC236}">
                <a16:creationId xmlns:a16="http://schemas.microsoft.com/office/drawing/2014/main" id="{F2BFA1AD-5732-28DE-DD34-C9EFE173FE9F}"/>
              </a:ext>
            </a:extLst>
          </xdr:cNvPr>
          <xdr:cNvSpPr/>
        </xdr:nvSpPr>
        <xdr:spPr>
          <a:xfrm>
            <a:off x="3230879" y="217714"/>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4" name="フリーフォーム: 図形 83">
            <a:extLst>
              <a:ext uri="{FF2B5EF4-FFF2-40B4-BE49-F238E27FC236}">
                <a16:creationId xmlns:a16="http://schemas.microsoft.com/office/drawing/2014/main" id="{FF107922-8E1E-0ED4-29CE-973D48B2A5C6}"/>
              </a:ext>
            </a:extLst>
          </xdr:cNvPr>
          <xdr:cNvSpPr/>
        </xdr:nvSpPr>
        <xdr:spPr>
          <a:xfrm>
            <a:off x="3958044" y="217714"/>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5" name="フリーフォーム: 図形 84">
            <a:extLst>
              <a:ext uri="{FF2B5EF4-FFF2-40B4-BE49-F238E27FC236}">
                <a16:creationId xmlns:a16="http://schemas.microsoft.com/office/drawing/2014/main" id="{18EBADE0-F866-CB7D-0CD7-54AFB65E35BD}"/>
              </a:ext>
            </a:extLst>
          </xdr:cNvPr>
          <xdr:cNvSpPr/>
        </xdr:nvSpPr>
        <xdr:spPr>
          <a:xfrm>
            <a:off x="4685209" y="217714"/>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6" name="フリーフォーム: 図形 85">
            <a:extLst>
              <a:ext uri="{FF2B5EF4-FFF2-40B4-BE49-F238E27FC236}">
                <a16:creationId xmlns:a16="http://schemas.microsoft.com/office/drawing/2014/main" id="{21B4BE02-5296-4F75-DDE1-CF9B2AB01E1D}"/>
              </a:ext>
            </a:extLst>
          </xdr:cNvPr>
          <xdr:cNvSpPr/>
        </xdr:nvSpPr>
        <xdr:spPr>
          <a:xfrm>
            <a:off x="5412374" y="217714"/>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7" name="フリーフォーム: 図形 86">
            <a:extLst>
              <a:ext uri="{FF2B5EF4-FFF2-40B4-BE49-F238E27FC236}">
                <a16:creationId xmlns:a16="http://schemas.microsoft.com/office/drawing/2014/main" id="{1E915C7B-EB05-35FE-4533-9E3469127DC9}"/>
              </a:ext>
            </a:extLst>
          </xdr:cNvPr>
          <xdr:cNvSpPr/>
        </xdr:nvSpPr>
        <xdr:spPr>
          <a:xfrm>
            <a:off x="6187434" y="217714"/>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8" name="フリーフォーム: 図形 87">
            <a:extLst>
              <a:ext uri="{FF2B5EF4-FFF2-40B4-BE49-F238E27FC236}">
                <a16:creationId xmlns:a16="http://schemas.microsoft.com/office/drawing/2014/main" id="{575470A5-41E3-5510-E3B0-7EE318706578}"/>
              </a:ext>
            </a:extLst>
          </xdr:cNvPr>
          <xdr:cNvSpPr/>
        </xdr:nvSpPr>
        <xdr:spPr>
          <a:xfrm>
            <a:off x="6962494" y="217713"/>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29</xdr:col>
      <xdr:colOff>61412</xdr:colOff>
      <xdr:row>4</xdr:row>
      <xdr:rowOff>78330</xdr:rowOff>
    </xdr:from>
    <xdr:to>
      <xdr:col>30</xdr:col>
      <xdr:colOff>167237</xdr:colOff>
      <xdr:row>5</xdr:row>
      <xdr:rowOff>132967</xdr:rowOff>
    </xdr:to>
    <xdr:grpSp>
      <xdr:nvGrpSpPr>
        <xdr:cNvPr id="89" name="グループ化 88">
          <a:extLst>
            <a:ext uri="{FF2B5EF4-FFF2-40B4-BE49-F238E27FC236}">
              <a16:creationId xmlns:a16="http://schemas.microsoft.com/office/drawing/2014/main" id="{C77AE042-25F1-48B3-A27E-26506DF10889}"/>
            </a:ext>
          </a:extLst>
        </xdr:cNvPr>
        <xdr:cNvGrpSpPr/>
      </xdr:nvGrpSpPr>
      <xdr:grpSpPr>
        <a:xfrm>
          <a:off x="9614987" y="1268955"/>
          <a:ext cx="391575" cy="292762"/>
          <a:chOff x="2582432" y="4040125"/>
          <a:chExt cx="2278687" cy="2278686"/>
        </a:xfrm>
      </xdr:grpSpPr>
      <xdr:sp macro="" textlink="">
        <xdr:nvSpPr>
          <xdr:cNvPr id="90" name="二等辺三角形 89">
            <a:extLst>
              <a:ext uri="{FF2B5EF4-FFF2-40B4-BE49-F238E27FC236}">
                <a16:creationId xmlns:a16="http://schemas.microsoft.com/office/drawing/2014/main" id="{C0CEE136-6969-EF42-DCF6-764867447BC2}"/>
              </a:ext>
            </a:extLst>
          </xdr:cNvPr>
          <xdr:cNvSpPr/>
        </xdr:nvSpPr>
        <xdr:spPr>
          <a:xfrm>
            <a:off x="3139065" y="4679188"/>
            <a:ext cx="1132175" cy="1639623"/>
          </a:xfrm>
          <a:prstGeom prst="triangle">
            <a:avLst/>
          </a:prstGeom>
          <a:solidFill>
            <a:schemeClr val="accent4"/>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91" name="グループ化 90">
            <a:extLst>
              <a:ext uri="{FF2B5EF4-FFF2-40B4-BE49-F238E27FC236}">
                <a16:creationId xmlns:a16="http://schemas.microsoft.com/office/drawing/2014/main" id="{B0FF02D8-5960-C3C6-EE6C-6D17D091FCA1}"/>
              </a:ext>
            </a:extLst>
          </xdr:cNvPr>
          <xdr:cNvGrpSpPr/>
        </xdr:nvGrpSpPr>
        <xdr:grpSpPr>
          <a:xfrm>
            <a:off x="2582432" y="4040125"/>
            <a:ext cx="2278687" cy="2278686"/>
            <a:chOff x="2582431" y="4040125"/>
            <a:chExt cx="2038898" cy="2278686"/>
          </a:xfrm>
        </xdr:grpSpPr>
        <xdr:sp macro="" textlink="">
          <xdr:nvSpPr>
            <xdr:cNvPr id="92" name="二等辺三角形 91">
              <a:extLst>
                <a:ext uri="{FF2B5EF4-FFF2-40B4-BE49-F238E27FC236}">
                  <a16:creationId xmlns:a16="http://schemas.microsoft.com/office/drawing/2014/main" id="{4E65D4D4-0A5D-C74D-E804-D4701D948E52}"/>
                </a:ext>
              </a:extLst>
            </xdr:cNvPr>
            <xdr:cNvSpPr/>
          </xdr:nvSpPr>
          <xdr:spPr>
            <a:xfrm>
              <a:off x="2582431" y="4040125"/>
              <a:ext cx="1013035" cy="2278686"/>
            </a:xfrm>
            <a:prstGeom prst="triangle">
              <a:avLst/>
            </a:prstGeom>
            <a:solidFill>
              <a:schemeClr val="accent4"/>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93" name="二等辺三角形 92">
              <a:extLst>
                <a:ext uri="{FF2B5EF4-FFF2-40B4-BE49-F238E27FC236}">
                  <a16:creationId xmlns:a16="http://schemas.microsoft.com/office/drawing/2014/main" id="{D28579B9-944C-B941-1C4C-E06B226DD352}"/>
                </a:ext>
              </a:extLst>
            </xdr:cNvPr>
            <xdr:cNvSpPr/>
          </xdr:nvSpPr>
          <xdr:spPr>
            <a:xfrm>
              <a:off x="3608294" y="4040125"/>
              <a:ext cx="1013035" cy="2278686"/>
            </a:xfrm>
            <a:prstGeom prst="triangle">
              <a:avLst/>
            </a:prstGeom>
            <a:solidFill>
              <a:schemeClr val="accent4"/>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clientData/>
  </xdr:twoCellAnchor>
  <xdr:twoCellAnchor>
    <xdr:from>
      <xdr:col>23</xdr:col>
      <xdr:colOff>155911</xdr:colOff>
      <xdr:row>6</xdr:row>
      <xdr:rowOff>34204</xdr:rowOff>
    </xdr:from>
    <xdr:to>
      <xdr:col>24</xdr:col>
      <xdr:colOff>65173</xdr:colOff>
      <xdr:row>6</xdr:row>
      <xdr:rowOff>179677</xdr:rowOff>
    </xdr:to>
    <xdr:sp macro="" textlink="">
      <xdr:nvSpPr>
        <xdr:cNvPr id="159" name="楕円 158">
          <a:extLst>
            <a:ext uri="{FF2B5EF4-FFF2-40B4-BE49-F238E27FC236}">
              <a16:creationId xmlns:a16="http://schemas.microsoft.com/office/drawing/2014/main" id="{9AF54E00-41FE-4D77-B108-22981CDCCFDF}"/>
            </a:ext>
          </a:extLst>
        </xdr:cNvPr>
        <xdr:cNvSpPr/>
      </xdr:nvSpPr>
      <xdr:spPr>
        <a:xfrm>
          <a:off x="8280736" y="3606079"/>
          <a:ext cx="195012"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23</xdr:col>
      <xdr:colOff>155911</xdr:colOff>
      <xdr:row>7</xdr:row>
      <xdr:rowOff>43729</xdr:rowOff>
    </xdr:from>
    <xdr:to>
      <xdr:col>24</xdr:col>
      <xdr:colOff>65173</xdr:colOff>
      <xdr:row>7</xdr:row>
      <xdr:rowOff>189202</xdr:rowOff>
    </xdr:to>
    <xdr:sp macro="" textlink="">
      <xdr:nvSpPr>
        <xdr:cNvPr id="160" name="楕円 159">
          <a:extLst>
            <a:ext uri="{FF2B5EF4-FFF2-40B4-BE49-F238E27FC236}">
              <a16:creationId xmlns:a16="http://schemas.microsoft.com/office/drawing/2014/main" id="{43984716-5DCB-45A9-AAC0-3F75827CCB1D}"/>
            </a:ext>
          </a:extLst>
        </xdr:cNvPr>
        <xdr:cNvSpPr/>
      </xdr:nvSpPr>
      <xdr:spPr>
        <a:xfrm>
          <a:off x="7709236" y="2901229"/>
          <a:ext cx="195012"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23</xdr:col>
      <xdr:colOff>155911</xdr:colOff>
      <xdr:row>8</xdr:row>
      <xdr:rowOff>43729</xdr:rowOff>
    </xdr:from>
    <xdr:to>
      <xdr:col>24</xdr:col>
      <xdr:colOff>65173</xdr:colOff>
      <xdr:row>8</xdr:row>
      <xdr:rowOff>189202</xdr:rowOff>
    </xdr:to>
    <xdr:sp macro="" textlink="">
      <xdr:nvSpPr>
        <xdr:cNvPr id="161" name="楕円 160">
          <a:extLst>
            <a:ext uri="{FF2B5EF4-FFF2-40B4-BE49-F238E27FC236}">
              <a16:creationId xmlns:a16="http://schemas.microsoft.com/office/drawing/2014/main" id="{883BE9BB-4DE3-4E14-A48A-0C3421CCCF70}"/>
            </a:ext>
          </a:extLst>
        </xdr:cNvPr>
        <xdr:cNvSpPr/>
      </xdr:nvSpPr>
      <xdr:spPr>
        <a:xfrm>
          <a:off x="7709236" y="3139354"/>
          <a:ext cx="195012"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27</xdr:col>
      <xdr:colOff>155911</xdr:colOff>
      <xdr:row>6</xdr:row>
      <xdr:rowOff>43729</xdr:rowOff>
    </xdr:from>
    <xdr:to>
      <xdr:col>28</xdr:col>
      <xdr:colOff>65173</xdr:colOff>
      <xdr:row>6</xdr:row>
      <xdr:rowOff>189202</xdr:rowOff>
    </xdr:to>
    <xdr:sp macro="" textlink="">
      <xdr:nvSpPr>
        <xdr:cNvPr id="162" name="楕円 161">
          <a:extLst>
            <a:ext uri="{FF2B5EF4-FFF2-40B4-BE49-F238E27FC236}">
              <a16:creationId xmlns:a16="http://schemas.microsoft.com/office/drawing/2014/main" id="{34D2ED7A-4AA2-42E4-9CCD-ABCC6273FD75}"/>
            </a:ext>
          </a:extLst>
        </xdr:cNvPr>
        <xdr:cNvSpPr/>
      </xdr:nvSpPr>
      <xdr:spPr>
        <a:xfrm>
          <a:off x="8795086" y="2663104"/>
          <a:ext cx="175962"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27</xdr:col>
      <xdr:colOff>155911</xdr:colOff>
      <xdr:row>7</xdr:row>
      <xdr:rowOff>43729</xdr:rowOff>
    </xdr:from>
    <xdr:to>
      <xdr:col>28</xdr:col>
      <xdr:colOff>65173</xdr:colOff>
      <xdr:row>7</xdr:row>
      <xdr:rowOff>189202</xdr:rowOff>
    </xdr:to>
    <xdr:sp macro="" textlink="">
      <xdr:nvSpPr>
        <xdr:cNvPr id="163" name="楕円 162">
          <a:extLst>
            <a:ext uri="{FF2B5EF4-FFF2-40B4-BE49-F238E27FC236}">
              <a16:creationId xmlns:a16="http://schemas.microsoft.com/office/drawing/2014/main" id="{D45B8A72-D96A-4E55-9B02-552541EED7C6}"/>
            </a:ext>
          </a:extLst>
        </xdr:cNvPr>
        <xdr:cNvSpPr/>
      </xdr:nvSpPr>
      <xdr:spPr>
        <a:xfrm>
          <a:off x="8795086" y="2901229"/>
          <a:ext cx="175962"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27</xdr:col>
      <xdr:colOff>155911</xdr:colOff>
      <xdr:row>8</xdr:row>
      <xdr:rowOff>43729</xdr:rowOff>
    </xdr:from>
    <xdr:to>
      <xdr:col>28</xdr:col>
      <xdr:colOff>65173</xdr:colOff>
      <xdr:row>8</xdr:row>
      <xdr:rowOff>189202</xdr:rowOff>
    </xdr:to>
    <xdr:sp macro="" textlink="">
      <xdr:nvSpPr>
        <xdr:cNvPr id="164" name="楕円 163">
          <a:extLst>
            <a:ext uri="{FF2B5EF4-FFF2-40B4-BE49-F238E27FC236}">
              <a16:creationId xmlns:a16="http://schemas.microsoft.com/office/drawing/2014/main" id="{618F17AB-CC84-4DB2-9DA7-97537390691C}"/>
            </a:ext>
          </a:extLst>
        </xdr:cNvPr>
        <xdr:cNvSpPr/>
      </xdr:nvSpPr>
      <xdr:spPr>
        <a:xfrm>
          <a:off x="8795086" y="3139354"/>
          <a:ext cx="175962"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33</xdr:col>
      <xdr:colOff>107837</xdr:colOff>
      <xdr:row>6</xdr:row>
      <xdr:rowOff>2409</xdr:rowOff>
    </xdr:from>
    <xdr:to>
      <xdr:col>34</xdr:col>
      <xdr:colOff>119062</xdr:colOff>
      <xdr:row>7</xdr:row>
      <xdr:rowOff>34756</xdr:rowOff>
    </xdr:to>
    <xdr:sp macro="" textlink="">
      <xdr:nvSpPr>
        <xdr:cNvPr id="165" name="乗算記号 164">
          <a:extLst>
            <a:ext uri="{FF2B5EF4-FFF2-40B4-BE49-F238E27FC236}">
              <a16:creationId xmlns:a16="http://schemas.microsoft.com/office/drawing/2014/main" id="{E2BBFCBD-223F-42B4-BF29-E3A1814010C2}"/>
            </a:ext>
          </a:extLst>
        </xdr:cNvPr>
        <xdr:cNvSpPr/>
      </xdr:nvSpPr>
      <xdr:spPr>
        <a:xfrm>
          <a:off x="10347212" y="2621784"/>
          <a:ext cx="2779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107837</xdr:colOff>
      <xdr:row>6</xdr:row>
      <xdr:rowOff>2409</xdr:rowOff>
    </xdr:from>
    <xdr:to>
      <xdr:col>36</xdr:col>
      <xdr:colOff>119062</xdr:colOff>
      <xdr:row>7</xdr:row>
      <xdr:rowOff>34756</xdr:rowOff>
    </xdr:to>
    <xdr:sp macro="" textlink="">
      <xdr:nvSpPr>
        <xdr:cNvPr id="166" name="乗算記号 165">
          <a:extLst>
            <a:ext uri="{FF2B5EF4-FFF2-40B4-BE49-F238E27FC236}">
              <a16:creationId xmlns:a16="http://schemas.microsoft.com/office/drawing/2014/main" id="{3E2CB709-6481-4B00-8204-831024EEEF61}"/>
            </a:ext>
          </a:extLst>
        </xdr:cNvPr>
        <xdr:cNvSpPr/>
      </xdr:nvSpPr>
      <xdr:spPr>
        <a:xfrm>
          <a:off x="10880612" y="2621784"/>
          <a:ext cx="2779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107837</xdr:colOff>
      <xdr:row>6</xdr:row>
      <xdr:rowOff>2409</xdr:rowOff>
    </xdr:from>
    <xdr:to>
      <xdr:col>38</xdr:col>
      <xdr:colOff>119062</xdr:colOff>
      <xdr:row>7</xdr:row>
      <xdr:rowOff>34756</xdr:rowOff>
    </xdr:to>
    <xdr:sp macro="" textlink="">
      <xdr:nvSpPr>
        <xdr:cNvPr id="167" name="乗算記号 166">
          <a:extLst>
            <a:ext uri="{FF2B5EF4-FFF2-40B4-BE49-F238E27FC236}">
              <a16:creationId xmlns:a16="http://schemas.microsoft.com/office/drawing/2014/main" id="{9EE6849F-5511-48A2-8540-23B0949A00E0}"/>
            </a:ext>
          </a:extLst>
        </xdr:cNvPr>
        <xdr:cNvSpPr/>
      </xdr:nvSpPr>
      <xdr:spPr>
        <a:xfrm>
          <a:off x="11414012" y="2621784"/>
          <a:ext cx="2779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107837</xdr:colOff>
      <xdr:row>7</xdr:row>
      <xdr:rowOff>2409</xdr:rowOff>
    </xdr:from>
    <xdr:to>
      <xdr:col>34</xdr:col>
      <xdr:colOff>119062</xdr:colOff>
      <xdr:row>8</xdr:row>
      <xdr:rowOff>34756</xdr:rowOff>
    </xdr:to>
    <xdr:sp macro="" textlink="">
      <xdr:nvSpPr>
        <xdr:cNvPr id="168" name="乗算記号 167">
          <a:extLst>
            <a:ext uri="{FF2B5EF4-FFF2-40B4-BE49-F238E27FC236}">
              <a16:creationId xmlns:a16="http://schemas.microsoft.com/office/drawing/2014/main" id="{F08C5363-13D7-428C-8DF1-9B45C3FDB1F2}"/>
            </a:ext>
          </a:extLst>
        </xdr:cNvPr>
        <xdr:cNvSpPr/>
      </xdr:nvSpPr>
      <xdr:spPr>
        <a:xfrm>
          <a:off x="10347212" y="2859909"/>
          <a:ext cx="2779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107837</xdr:colOff>
      <xdr:row>7</xdr:row>
      <xdr:rowOff>2409</xdr:rowOff>
    </xdr:from>
    <xdr:to>
      <xdr:col>36</xdr:col>
      <xdr:colOff>119062</xdr:colOff>
      <xdr:row>8</xdr:row>
      <xdr:rowOff>34756</xdr:rowOff>
    </xdr:to>
    <xdr:sp macro="" textlink="">
      <xdr:nvSpPr>
        <xdr:cNvPr id="169" name="乗算記号 168">
          <a:extLst>
            <a:ext uri="{FF2B5EF4-FFF2-40B4-BE49-F238E27FC236}">
              <a16:creationId xmlns:a16="http://schemas.microsoft.com/office/drawing/2014/main" id="{407BB2B8-82A0-49EF-8ACD-3ED72E21078D}"/>
            </a:ext>
          </a:extLst>
        </xdr:cNvPr>
        <xdr:cNvSpPr/>
      </xdr:nvSpPr>
      <xdr:spPr>
        <a:xfrm>
          <a:off x="10880612" y="2859909"/>
          <a:ext cx="2779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107837</xdr:colOff>
      <xdr:row>7</xdr:row>
      <xdr:rowOff>2409</xdr:rowOff>
    </xdr:from>
    <xdr:to>
      <xdr:col>38</xdr:col>
      <xdr:colOff>119062</xdr:colOff>
      <xdr:row>8</xdr:row>
      <xdr:rowOff>34756</xdr:rowOff>
    </xdr:to>
    <xdr:sp macro="" textlink="">
      <xdr:nvSpPr>
        <xdr:cNvPr id="170" name="乗算記号 169">
          <a:extLst>
            <a:ext uri="{FF2B5EF4-FFF2-40B4-BE49-F238E27FC236}">
              <a16:creationId xmlns:a16="http://schemas.microsoft.com/office/drawing/2014/main" id="{D89F6837-3AE5-471A-A43F-BB5DB219A06D}"/>
            </a:ext>
          </a:extLst>
        </xdr:cNvPr>
        <xdr:cNvSpPr/>
      </xdr:nvSpPr>
      <xdr:spPr>
        <a:xfrm>
          <a:off x="11414012" y="2859909"/>
          <a:ext cx="2779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107837</xdr:colOff>
      <xdr:row>8</xdr:row>
      <xdr:rowOff>2409</xdr:rowOff>
    </xdr:from>
    <xdr:to>
      <xdr:col>34</xdr:col>
      <xdr:colOff>119062</xdr:colOff>
      <xdr:row>9</xdr:row>
      <xdr:rowOff>34756</xdr:rowOff>
    </xdr:to>
    <xdr:sp macro="" textlink="">
      <xdr:nvSpPr>
        <xdr:cNvPr id="171" name="乗算記号 170">
          <a:extLst>
            <a:ext uri="{FF2B5EF4-FFF2-40B4-BE49-F238E27FC236}">
              <a16:creationId xmlns:a16="http://schemas.microsoft.com/office/drawing/2014/main" id="{303F8493-3534-4B49-9DB5-2155F2EF7D33}"/>
            </a:ext>
          </a:extLst>
        </xdr:cNvPr>
        <xdr:cNvSpPr/>
      </xdr:nvSpPr>
      <xdr:spPr>
        <a:xfrm>
          <a:off x="10347212" y="3098034"/>
          <a:ext cx="2779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107837</xdr:colOff>
      <xdr:row>8</xdr:row>
      <xdr:rowOff>2409</xdr:rowOff>
    </xdr:from>
    <xdr:to>
      <xdr:col>36</xdr:col>
      <xdr:colOff>119062</xdr:colOff>
      <xdr:row>9</xdr:row>
      <xdr:rowOff>34756</xdr:rowOff>
    </xdr:to>
    <xdr:sp macro="" textlink="">
      <xdr:nvSpPr>
        <xdr:cNvPr id="172" name="乗算記号 171">
          <a:extLst>
            <a:ext uri="{FF2B5EF4-FFF2-40B4-BE49-F238E27FC236}">
              <a16:creationId xmlns:a16="http://schemas.microsoft.com/office/drawing/2014/main" id="{2C3AF68F-EB23-4C8D-9E3F-9574A2EF6ED9}"/>
            </a:ext>
          </a:extLst>
        </xdr:cNvPr>
        <xdr:cNvSpPr/>
      </xdr:nvSpPr>
      <xdr:spPr>
        <a:xfrm>
          <a:off x="10880612" y="3098034"/>
          <a:ext cx="2779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107837</xdr:colOff>
      <xdr:row>8</xdr:row>
      <xdr:rowOff>2409</xdr:rowOff>
    </xdr:from>
    <xdr:to>
      <xdr:col>38</xdr:col>
      <xdr:colOff>119062</xdr:colOff>
      <xdr:row>9</xdr:row>
      <xdr:rowOff>34756</xdr:rowOff>
    </xdr:to>
    <xdr:sp macro="" textlink="">
      <xdr:nvSpPr>
        <xdr:cNvPr id="173" name="乗算記号 172">
          <a:extLst>
            <a:ext uri="{FF2B5EF4-FFF2-40B4-BE49-F238E27FC236}">
              <a16:creationId xmlns:a16="http://schemas.microsoft.com/office/drawing/2014/main" id="{0B6A5583-C817-453B-9A2B-EF580BD33662}"/>
            </a:ext>
          </a:extLst>
        </xdr:cNvPr>
        <xdr:cNvSpPr/>
      </xdr:nvSpPr>
      <xdr:spPr>
        <a:xfrm>
          <a:off x="11414012" y="3098034"/>
          <a:ext cx="2779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127643</xdr:colOff>
      <xdr:row>6</xdr:row>
      <xdr:rowOff>39415</xdr:rowOff>
    </xdr:from>
    <xdr:to>
      <xdr:col>30</xdr:col>
      <xdr:colOff>77916</xdr:colOff>
      <xdr:row>6</xdr:row>
      <xdr:rowOff>217581</xdr:rowOff>
    </xdr:to>
    <xdr:sp macro="" textlink="">
      <xdr:nvSpPr>
        <xdr:cNvPr id="174" name="フリーフォーム: 図形 173">
          <a:extLst>
            <a:ext uri="{FF2B5EF4-FFF2-40B4-BE49-F238E27FC236}">
              <a16:creationId xmlns:a16="http://schemas.microsoft.com/office/drawing/2014/main" id="{D1818E58-E909-46BE-848D-606CC049D5E9}"/>
            </a:ext>
          </a:extLst>
        </xdr:cNvPr>
        <xdr:cNvSpPr/>
      </xdr:nvSpPr>
      <xdr:spPr>
        <a:xfrm>
          <a:off x="9300218" y="2658790"/>
          <a:ext cx="216973"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29</xdr:col>
      <xdr:colOff>127643</xdr:colOff>
      <xdr:row>7</xdr:row>
      <xdr:rowOff>39415</xdr:rowOff>
    </xdr:from>
    <xdr:to>
      <xdr:col>30</xdr:col>
      <xdr:colOff>77916</xdr:colOff>
      <xdr:row>7</xdr:row>
      <xdr:rowOff>217581</xdr:rowOff>
    </xdr:to>
    <xdr:sp macro="" textlink="">
      <xdr:nvSpPr>
        <xdr:cNvPr id="175" name="フリーフォーム: 図形 174">
          <a:extLst>
            <a:ext uri="{FF2B5EF4-FFF2-40B4-BE49-F238E27FC236}">
              <a16:creationId xmlns:a16="http://schemas.microsoft.com/office/drawing/2014/main" id="{A5B4719F-7D63-4229-A4DB-32CA031D38BB}"/>
            </a:ext>
          </a:extLst>
        </xdr:cNvPr>
        <xdr:cNvSpPr/>
      </xdr:nvSpPr>
      <xdr:spPr>
        <a:xfrm>
          <a:off x="9300218" y="2896915"/>
          <a:ext cx="216973"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29</xdr:col>
      <xdr:colOff>127643</xdr:colOff>
      <xdr:row>8</xdr:row>
      <xdr:rowOff>39415</xdr:rowOff>
    </xdr:from>
    <xdr:to>
      <xdr:col>30</xdr:col>
      <xdr:colOff>77916</xdr:colOff>
      <xdr:row>8</xdr:row>
      <xdr:rowOff>217581</xdr:rowOff>
    </xdr:to>
    <xdr:sp macro="" textlink="">
      <xdr:nvSpPr>
        <xdr:cNvPr id="176" name="フリーフォーム: 図形 175">
          <a:extLst>
            <a:ext uri="{FF2B5EF4-FFF2-40B4-BE49-F238E27FC236}">
              <a16:creationId xmlns:a16="http://schemas.microsoft.com/office/drawing/2014/main" id="{6D0427B1-8882-4953-A6B7-038AE184FABA}"/>
            </a:ext>
          </a:extLst>
        </xdr:cNvPr>
        <xdr:cNvSpPr/>
      </xdr:nvSpPr>
      <xdr:spPr>
        <a:xfrm>
          <a:off x="9300218" y="3135040"/>
          <a:ext cx="216973"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31</xdr:col>
      <xdr:colOff>127643</xdr:colOff>
      <xdr:row>6</xdr:row>
      <xdr:rowOff>39415</xdr:rowOff>
    </xdr:from>
    <xdr:to>
      <xdr:col>32</xdr:col>
      <xdr:colOff>77916</xdr:colOff>
      <xdr:row>6</xdr:row>
      <xdr:rowOff>217581</xdr:rowOff>
    </xdr:to>
    <xdr:sp macro="" textlink="">
      <xdr:nvSpPr>
        <xdr:cNvPr id="177" name="フリーフォーム: 図形 176">
          <a:extLst>
            <a:ext uri="{FF2B5EF4-FFF2-40B4-BE49-F238E27FC236}">
              <a16:creationId xmlns:a16="http://schemas.microsoft.com/office/drawing/2014/main" id="{367C7A6A-305C-423C-9A23-31F63836F954}"/>
            </a:ext>
          </a:extLst>
        </xdr:cNvPr>
        <xdr:cNvSpPr/>
      </xdr:nvSpPr>
      <xdr:spPr>
        <a:xfrm>
          <a:off x="9833618" y="2658790"/>
          <a:ext cx="216973"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31</xdr:col>
      <xdr:colOff>127643</xdr:colOff>
      <xdr:row>7</xdr:row>
      <xdr:rowOff>39415</xdr:rowOff>
    </xdr:from>
    <xdr:to>
      <xdr:col>32</xdr:col>
      <xdr:colOff>77916</xdr:colOff>
      <xdr:row>7</xdr:row>
      <xdr:rowOff>217581</xdr:rowOff>
    </xdr:to>
    <xdr:sp macro="" textlink="">
      <xdr:nvSpPr>
        <xdr:cNvPr id="178" name="フリーフォーム: 図形 177">
          <a:extLst>
            <a:ext uri="{FF2B5EF4-FFF2-40B4-BE49-F238E27FC236}">
              <a16:creationId xmlns:a16="http://schemas.microsoft.com/office/drawing/2014/main" id="{CB7C5387-1264-465D-8D7E-B7129C86A0FA}"/>
            </a:ext>
          </a:extLst>
        </xdr:cNvPr>
        <xdr:cNvSpPr/>
      </xdr:nvSpPr>
      <xdr:spPr>
        <a:xfrm>
          <a:off x="9833618" y="2896915"/>
          <a:ext cx="216973"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31</xdr:col>
      <xdr:colOff>127643</xdr:colOff>
      <xdr:row>8</xdr:row>
      <xdr:rowOff>39415</xdr:rowOff>
    </xdr:from>
    <xdr:to>
      <xdr:col>32</xdr:col>
      <xdr:colOff>77916</xdr:colOff>
      <xdr:row>8</xdr:row>
      <xdr:rowOff>217581</xdr:rowOff>
    </xdr:to>
    <xdr:sp macro="" textlink="">
      <xdr:nvSpPr>
        <xdr:cNvPr id="179" name="フリーフォーム: 図形 178">
          <a:extLst>
            <a:ext uri="{FF2B5EF4-FFF2-40B4-BE49-F238E27FC236}">
              <a16:creationId xmlns:a16="http://schemas.microsoft.com/office/drawing/2014/main" id="{0240A43B-DBE7-4C11-B477-58CC74893BFC}"/>
            </a:ext>
          </a:extLst>
        </xdr:cNvPr>
        <xdr:cNvSpPr/>
      </xdr:nvSpPr>
      <xdr:spPr>
        <a:xfrm>
          <a:off x="9833618" y="3135040"/>
          <a:ext cx="216973"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33</xdr:col>
      <xdr:colOff>107837</xdr:colOff>
      <xdr:row>8</xdr:row>
      <xdr:rowOff>2409</xdr:rowOff>
    </xdr:from>
    <xdr:to>
      <xdr:col>34</xdr:col>
      <xdr:colOff>119062</xdr:colOff>
      <xdr:row>9</xdr:row>
      <xdr:rowOff>34756</xdr:rowOff>
    </xdr:to>
    <xdr:sp macro="" textlink="">
      <xdr:nvSpPr>
        <xdr:cNvPr id="180" name="乗算記号 179">
          <a:extLst>
            <a:ext uri="{FF2B5EF4-FFF2-40B4-BE49-F238E27FC236}">
              <a16:creationId xmlns:a16="http://schemas.microsoft.com/office/drawing/2014/main" id="{E5917DF5-16E1-4E60-B574-459C72B94AAC}"/>
            </a:ext>
          </a:extLst>
        </xdr:cNvPr>
        <xdr:cNvSpPr/>
      </xdr:nvSpPr>
      <xdr:spPr>
        <a:xfrm>
          <a:off x="10347212" y="3098034"/>
          <a:ext cx="2779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155911</xdr:colOff>
      <xdr:row>8</xdr:row>
      <xdr:rowOff>43729</xdr:rowOff>
    </xdr:from>
    <xdr:to>
      <xdr:col>26</xdr:col>
      <xdr:colOff>65173</xdr:colOff>
      <xdr:row>8</xdr:row>
      <xdr:rowOff>189202</xdr:rowOff>
    </xdr:to>
    <xdr:sp macro="" textlink="">
      <xdr:nvSpPr>
        <xdr:cNvPr id="183" name="楕円 182">
          <a:extLst>
            <a:ext uri="{FF2B5EF4-FFF2-40B4-BE49-F238E27FC236}">
              <a16:creationId xmlns:a16="http://schemas.microsoft.com/office/drawing/2014/main" id="{F33AE601-18B3-43B4-9CE7-C057649AD896}"/>
            </a:ext>
          </a:extLst>
        </xdr:cNvPr>
        <xdr:cNvSpPr/>
      </xdr:nvSpPr>
      <xdr:spPr>
        <a:xfrm>
          <a:off x="8261686" y="3139354"/>
          <a:ext cx="175962" cy="14547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39</xdr:col>
      <xdr:colOff>107837</xdr:colOff>
      <xdr:row>6</xdr:row>
      <xdr:rowOff>2409</xdr:rowOff>
    </xdr:from>
    <xdr:to>
      <xdr:col>40</xdr:col>
      <xdr:colOff>119062</xdr:colOff>
      <xdr:row>7</xdr:row>
      <xdr:rowOff>34756</xdr:rowOff>
    </xdr:to>
    <xdr:sp macro="" textlink="">
      <xdr:nvSpPr>
        <xdr:cNvPr id="184" name="乗算記号 183">
          <a:extLst>
            <a:ext uri="{FF2B5EF4-FFF2-40B4-BE49-F238E27FC236}">
              <a16:creationId xmlns:a16="http://schemas.microsoft.com/office/drawing/2014/main" id="{FD1C779A-FDA1-48E6-8C6E-A981BB64B782}"/>
            </a:ext>
          </a:extLst>
        </xdr:cNvPr>
        <xdr:cNvSpPr/>
      </xdr:nvSpPr>
      <xdr:spPr>
        <a:xfrm>
          <a:off x="11947412" y="2621784"/>
          <a:ext cx="2779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107837</xdr:colOff>
      <xdr:row>7</xdr:row>
      <xdr:rowOff>2409</xdr:rowOff>
    </xdr:from>
    <xdr:to>
      <xdr:col>40</xdr:col>
      <xdr:colOff>119062</xdr:colOff>
      <xdr:row>8</xdr:row>
      <xdr:rowOff>34756</xdr:rowOff>
    </xdr:to>
    <xdr:sp macro="" textlink="">
      <xdr:nvSpPr>
        <xdr:cNvPr id="185" name="乗算記号 184">
          <a:extLst>
            <a:ext uri="{FF2B5EF4-FFF2-40B4-BE49-F238E27FC236}">
              <a16:creationId xmlns:a16="http://schemas.microsoft.com/office/drawing/2014/main" id="{6BA89C70-73B7-4A89-A2F5-112A700E26E6}"/>
            </a:ext>
          </a:extLst>
        </xdr:cNvPr>
        <xdr:cNvSpPr/>
      </xdr:nvSpPr>
      <xdr:spPr>
        <a:xfrm>
          <a:off x="11947412" y="2859909"/>
          <a:ext cx="27792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140781</xdr:colOff>
      <xdr:row>8</xdr:row>
      <xdr:rowOff>39415</xdr:rowOff>
    </xdr:from>
    <xdr:to>
      <xdr:col>40</xdr:col>
      <xdr:colOff>91054</xdr:colOff>
      <xdr:row>8</xdr:row>
      <xdr:rowOff>217581</xdr:rowOff>
    </xdr:to>
    <xdr:sp macro="" textlink="">
      <xdr:nvSpPr>
        <xdr:cNvPr id="186" name="フリーフォーム: 図形 185">
          <a:extLst>
            <a:ext uri="{FF2B5EF4-FFF2-40B4-BE49-F238E27FC236}">
              <a16:creationId xmlns:a16="http://schemas.microsoft.com/office/drawing/2014/main" id="{2290D081-F985-46B0-8A08-A8954F6AFA83}"/>
            </a:ext>
          </a:extLst>
        </xdr:cNvPr>
        <xdr:cNvSpPr/>
      </xdr:nvSpPr>
      <xdr:spPr>
        <a:xfrm>
          <a:off x="11980356" y="3135040"/>
          <a:ext cx="216973" cy="178166"/>
        </a:xfrm>
        <a:custGeom>
          <a:avLst/>
          <a:gdLst>
            <a:gd name="connsiteX0" fmla="*/ 435428 w 870858"/>
            <a:gd name="connsiteY0" fmla="*/ 141514 h 870858"/>
            <a:gd name="connsiteX1" fmla="*/ 141514 w 870858"/>
            <a:gd name="connsiteY1" fmla="*/ 435428 h 870858"/>
            <a:gd name="connsiteX2" fmla="*/ 435428 w 870858"/>
            <a:gd name="connsiteY2" fmla="*/ 729342 h 870858"/>
            <a:gd name="connsiteX3" fmla="*/ 729342 w 870858"/>
            <a:gd name="connsiteY3" fmla="*/ 435428 h 870858"/>
            <a:gd name="connsiteX4" fmla="*/ 435428 w 870858"/>
            <a:gd name="connsiteY4" fmla="*/ 141514 h 870858"/>
            <a:gd name="connsiteX5" fmla="*/ 435429 w 870858"/>
            <a:gd name="connsiteY5" fmla="*/ 0 h 870858"/>
            <a:gd name="connsiteX6" fmla="*/ 870858 w 870858"/>
            <a:gd name="connsiteY6" fmla="*/ 435429 h 870858"/>
            <a:gd name="connsiteX7" fmla="*/ 435429 w 870858"/>
            <a:gd name="connsiteY7" fmla="*/ 870858 h 870858"/>
            <a:gd name="connsiteX8" fmla="*/ 0 w 870858"/>
            <a:gd name="connsiteY8" fmla="*/ 435429 h 870858"/>
            <a:gd name="connsiteX9" fmla="*/ 435429 w 870858"/>
            <a:gd name="connsiteY9" fmla="*/ 0 h 8708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70858" h="870858">
              <a:moveTo>
                <a:pt x="435428" y="141514"/>
              </a:moveTo>
              <a:cubicBezTo>
                <a:pt x="273104" y="141514"/>
                <a:pt x="141514" y="273104"/>
                <a:pt x="141514" y="435428"/>
              </a:cubicBezTo>
              <a:cubicBezTo>
                <a:pt x="141514" y="597752"/>
                <a:pt x="273104" y="729342"/>
                <a:pt x="435428" y="729342"/>
              </a:cubicBezTo>
              <a:cubicBezTo>
                <a:pt x="597752" y="729342"/>
                <a:pt x="729342" y="597752"/>
                <a:pt x="729342" y="435428"/>
              </a:cubicBezTo>
              <a:cubicBezTo>
                <a:pt x="729342" y="273104"/>
                <a:pt x="597752" y="141514"/>
                <a:pt x="435428" y="141514"/>
              </a:cubicBezTo>
              <a:close/>
              <a:moveTo>
                <a:pt x="435429" y="0"/>
              </a:moveTo>
              <a:cubicBezTo>
                <a:pt x="675910" y="0"/>
                <a:pt x="870858" y="194948"/>
                <a:pt x="870858" y="435429"/>
              </a:cubicBezTo>
              <a:cubicBezTo>
                <a:pt x="870858" y="675910"/>
                <a:pt x="675910" y="870858"/>
                <a:pt x="435429" y="870858"/>
              </a:cubicBezTo>
              <a:cubicBezTo>
                <a:pt x="194948" y="870858"/>
                <a:pt x="0" y="675910"/>
                <a:pt x="0" y="435429"/>
              </a:cubicBezTo>
              <a:cubicBezTo>
                <a:pt x="0" y="194948"/>
                <a:pt x="194948" y="0"/>
                <a:pt x="435429" y="0"/>
              </a:cubicBezTo>
              <a:close/>
            </a:path>
          </a:pathLst>
        </a:cu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25</xdr:col>
      <xdr:colOff>107837</xdr:colOff>
      <xdr:row>6</xdr:row>
      <xdr:rowOff>2409</xdr:rowOff>
    </xdr:from>
    <xdr:to>
      <xdr:col>26</xdr:col>
      <xdr:colOff>119062</xdr:colOff>
      <xdr:row>7</xdr:row>
      <xdr:rowOff>34756</xdr:rowOff>
    </xdr:to>
    <xdr:sp macro="" textlink="">
      <xdr:nvSpPr>
        <xdr:cNvPr id="187" name="乗算記号 186">
          <a:extLst>
            <a:ext uri="{FF2B5EF4-FFF2-40B4-BE49-F238E27FC236}">
              <a16:creationId xmlns:a16="http://schemas.microsoft.com/office/drawing/2014/main" id="{C0770F3B-1ACC-41BC-B061-803AEDD97D1B}"/>
            </a:ext>
          </a:extLst>
        </xdr:cNvPr>
        <xdr:cNvSpPr/>
      </xdr:nvSpPr>
      <xdr:spPr>
        <a:xfrm>
          <a:off x="10804412" y="1669284"/>
          <a:ext cx="29697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107837</xdr:colOff>
      <xdr:row>7</xdr:row>
      <xdr:rowOff>2409</xdr:rowOff>
    </xdr:from>
    <xdr:to>
      <xdr:col>26</xdr:col>
      <xdr:colOff>119062</xdr:colOff>
      <xdr:row>8</xdr:row>
      <xdr:rowOff>34756</xdr:rowOff>
    </xdr:to>
    <xdr:sp macro="" textlink="">
      <xdr:nvSpPr>
        <xdr:cNvPr id="188" name="乗算記号 187">
          <a:extLst>
            <a:ext uri="{FF2B5EF4-FFF2-40B4-BE49-F238E27FC236}">
              <a16:creationId xmlns:a16="http://schemas.microsoft.com/office/drawing/2014/main" id="{EDA63B83-C29D-4E22-AF13-DEB5FC2F578E}"/>
            </a:ext>
          </a:extLst>
        </xdr:cNvPr>
        <xdr:cNvSpPr/>
      </xdr:nvSpPr>
      <xdr:spPr>
        <a:xfrm>
          <a:off x="10804412" y="1907409"/>
          <a:ext cx="296975" cy="270472"/>
        </a:xfrm>
        <a:prstGeom prst="mathMultiply">
          <a:avLst>
            <a:gd name="adj1" fmla="val 849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14967</xdr:colOff>
      <xdr:row>10</xdr:row>
      <xdr:rowOff>27214</xdr:rowOff>
    </xdr:from>
    <xdr:to>
      <xdr:col>14</xdr:col>
      <xdr:colOff>46358</xdr:colOff>
      <xdr:row>17</xdr:row>
      <xdr:rowOff>160564</xdr:rowOff>
    </xdr:to>
    <xdr:grpSp>
      <xdr:nvGrpSpPr>
        <xdr:cNvPr id="189" name="グループ化 188">
          <a:extLst>
            <a:ext uri="{FF2B5EF4-FFF2-40B4-BE49-F238E27FC236}">
              <a16:creationId xmlns:a16="http://schemas.microsoft.com/office/drawing/2014/main" id="{F237D5CD-AAE7-674C-3A5B-31570D63B13D}"/>
            </a:ext>
          </a:extLst>
        </xdr:cNvPr>
        <xdr:cNvGrpSpPr/>
      </xdr:nvGrpSpPr>
      <xdr:grpSpPr>
        <a:xfrm>
          <a:off x="3567792" y="2646589"/>
          <a:ext cx="1745891" cy="1800225"/>
          <a:chOff x="3614824" y="1367570"/>
          <a:chExt cx="3998423" cy="4122859"/>
        </a:xfrm>
      </xdr:grpSpPr>
      <xdr:sp macro="" textlink="">
        <xdr:nvSpPr>
          <xdr:cNvPr id="190" name="フレーム">
            <a:extLst>
              <a:ext uri="{FF2B5EF4-FFF2-40B4-BE49-F238E27FC236}">
                <a16:creationId xmlns:a16="http://schemas.microsoft.com/office/drawing/2014/main" id="{3A0F2CEF-4541-A064-3FC8-25442C986B24}"/>
              </a:ext>
            </a:extLst>
          </xdr:cNvPr>
          <xdr:cNvSpPr/>
        </xdr:nvSpPr>
        <xdr:spPr>
          <a:xfrm rot="10800000">
            <a:off x="3614826" y="1367570"/>
            <a:ext cx="3998421" cy="4002829"/>
          </a:xfrm>
          <a:prstGeom prst="cube">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grpSp>
        <xdr:nvGrpSpPr>
          <xdr:cNvPr id="191" name="スタート">
            <a:extLst>
              <a:ext uri="{FF2B5EF4-FFF2-40B4-BE49-F238E27FC236}">
                <a16:creationId xmlns:a16="http://schemas.microsoft.com/office/drawing/2014/main" id="{BFA5AFBA-AE28-D410-1BA4-A959F30F7A5D}"/>
              </a:ext>
            </a:extLst>
          </xdr:cNvPr>
          <xdr:cNvGrpSpPr/>
        </xdr:nvGrpSpPr>
        <xdr:grpSpPr>
          <a:xfrm>
            <a:off x="4644810" y="4149157"/>
            <a:ext cx="394681" cy="481414"/>
            <a:chOff x="3217288" y="2083222"/>
            <a:chExt cx="547994" cy="633478"/>
          </a:xfrm>
        </xdr:grpSpPr>
        <xdr:grpSp>
          <xdr:nvGrpSpPr>
            <xdr:cNvPr id="233" name="グループ化 232">
              <a:extLst>
                <a:ext uri="{FF2B5EF4-FFF2-40B4-BE49-F238E27FC236}">
                  <a16:creationId xmlns:a16="http://schemas.microsoft.com/office/drawing/2014/main" id="{B93B717A-4C0F-D8B5-1DBC-AF6B6EDC1AB1}"/>
                </a:ext>
              </a:extLst>
            </xdr:cNvPr>
            <xdr:cNvGrpSpPr/>
          </xdr:nvGrpSpPr>
          <xdr:grpSpPr>
            <a:xfrm>
              <a:off x="3217288" y="2083222"/>
              <a:ext cx="547994" cy="615246"/>
              <a:chOff x="3217288" y="2083222"/>
              <a:chExt cx="547994" cy="615246"/>
            </a:xfrm>
          </xdr:grpSpPr>
          <xdr:sp macro="" textlink="">
            <xdr:nvSpPr>
              <xdr:cNvPr id="236" name="二等辺三角形 235">
                <a:extLst>
                  <a:ext uri="{FF2B5EF4-FFF2-40B4-BE49-F238E27FC236}">
                    <a16:creationId xmlns:a16="http://schemas.microsoft.com/office/drawing/2014/main" id="{9BA2493E-C147-8EE0-33E5-85C6ADC660A8}"/>
                  </a:ext>
                </a:extLst>
              </xdr:cNvPr>
              <xdr:cNvSpPr/>
            </xdr:nvSpPr>
            <xdr:spPr>
              <a:xfrm rot="5400000">
                <a:off x="3430450" y="2206681"/>
                <a:ext cx="298674" cy="370990"/>
              </a:xfrm>
              <a:prstGeom prst="triangle">
                <a:avLst/>
              </a:prstGeom>
              <a:solidFill>
                <a:srgbClr val="6666FF"/>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p>
            </xdr:txBody>
          </xdr:sp>
          <xdr:sp macro="" textlink="">
            <xdr:nvSpPr>
              <xdr:cNvPr id="237" name="テキスト ボックス 34">
                <a:extLst>
                  <a:ext uri="{FF2B5EF4-FFF2-40B4-BE49-F238E27FC236}">
                    <a16:creationId xmlns:a16="http://schemas.microsoft.com/office/drawing/2014/main" id="{0A0A59B0-24CB-D6DF-35D7-4D5FCF33124E}"/>
                  </a:ext>
                </a:extLst>
              </xdr:cNvPr>
              <xdr:cNvSpPr txBox="1"/>
            </xdr:nvSpPr>
            <xdr:spPr>
              <a:xfrm>
                <a:off x="3217288" y="2083222"/>
                <a:ext cx="495995" cy="61524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700" b="1"/>
                  <a:t>S</a:t>
                </a:r>
              </a:p>
            </xdr:txBody>
          </xdr:sp>
        </xdr:grpSp>
        <xdr:sp macro="" textlink="">
          <xdr:nvSpPr>
            <xdr:cNvPr id="234" name="正方形/長方形 233">
              <a:extLst>
                <a:ext uri="{FF2B5EF4-FFF2-40B4-BE49-F238E27FC236}">
                  <a16:creationId xmlns:a16="http://schemas.microsoft.com/office/drawing/2014/main" id="{F3E35198-3A46-53E3-F3FD-14F08D750A23}"/>
                </a:ext>
              </a:extLst>
            </xdr:cNvPr>
            <xdr:cNvSpPr/>
          </xdr:nvSpPr>
          <xdr:spPr>
            <a:xfrm>
              <a:off x="3358417" y="2242839"/>
              <a:ext cx="45719" cy="473861"/>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p>
          </xdr:txBody>
        </xdr:sp>
        <xdr:sp macro="" textlink="">
          <xdr:nvSpPr>
            <xdr:cNvPr id="235" name="楕円 234">
              <a:extLst>
                <a:ext uri="{FF2B5EF4-FFF2-40B4-BE49-F238E27FC236}">
                  <a16:creationId xmlns:a16="http://schemas.microsoft.com/office/drawing/2014/main" id="{1AF96E83-DF61-C6A2-020C-99FECA141645}"/>
                </a:ext>
              </a:extLst>
            </xdr:cNvPr>
            <xdr:cNvSpPr/>
          </xdr:nvSpPr>
          <xdr:spPr>
            <a:xfrm>
              <a:off x="3338268" y="2166532"/>
              <a:ext cx="86015" cy="86015"/>
            </a:xfrm>
            <a:prstGeom prst="ellipse">
              <a:avLst/>
            </a:prstGeom>
            <a:solidFill>
              <a:srgbClr val="FFFF00"/>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p>
          </xdr:txBody>
        </xdr:sp>
      </xdr:grpSp>
      <xdr:sp macro="" textlink="">
        <xdr:nvSpPr>
          <xdr:cNvPr id="192" name="壁">
            <a:extLst>
              <a:ext uri="{FF2B5EF4-FFF2-40B4-BE49-F238E27FC236}">
                <a16:creationId xmlns:a16="http://schemas.microsoft.com/office/drawing/2014/main" id="{26199980-18F5-DE39-E1F9-E843547C0228}"/>
              </a:ext>
            </a:extLst>
          </xdr:cNvPr>
          <xdr:cNvSpPr/>
        </xdr:nvSpPr>
        <xdr:spPr>
          <a:xfrm>
            <a:off x="5415463" y="3140880"/>
            <a:ext cx="900061" cy="1778747"/>
          </a:xfrm>
          <a:prstGeom prst="cube">
            <a:avLst>
              <a:gd name="adj" fmla="val 63181"/>
            </a:avLst>
          </a:prstGeom>
          <a:solidFill>
            <a:schemeClr val="accent4"/>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193" name="ドア">
            <a:extLst>
              <a:ext uri="{FF2B5EF4-FFF2-40B4-BE49-F238E27FC236}">
                <a16:creationId xmlns:a16="http://schemas.microsoft.com/office/drawing/2014/main" id="{248BF6A5-E112-925C-80A9-9F1D08287440}"/>
              </a:ext>
            </a:extLst>
          </xdr:cNvPr>
          <xdr:cNvSpPr/>
        </xdr:nvSpPr>
        <xdr:spPr>
          <a:xfrm>
            <a:off x="4096491" y="3825445"/>
            <a:ext cx="1424423" cy="1101288"/>
          </a:xfrm>
          <a:prstGeom prst="cube">
            <a:avLst>
              <a:gd name="adj" fmla="val 8662"/>
            </a:avLst>
          </a:prstGeom>
          <a:solidFill>
            <a:srgbClr val="6666FF">
              <a:alpha val="69804"/>
            </a:srgb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194" name="壁">
            <a:extLst>
              <a:ext uri="{FF2B5EF4-FFF2-40B4-BE49-F238E27FC236}">
                <a16:creationId xmlns:a16="http://schemas.microsoft.com/office/drawing/2014/main" id="{B8C1F92D-F2FF-A78C-DE9D-2F89EC4F80AB}"/>
              </a:ext>
            </a:extLst>
          </xdr:cNvPr>
          <xdr:cNvSpPr/>
        </xdr:nvSpPr>
        <xdr:spPr>
          <a:xfrm>
            <a:off x="4096491" y="3490292"/>
            <a:ext cx="1100075" cy="433840"/>
          </a:xfrm>
          <a:prstGeom prst="cube">
            <a:avLst>
              <a:gd name="adj" fmla="val 23316"/>
            </a:avLst>
          </a:prstGeom>
          <a:solidFill>
            <a:schemeClr val="accent4"/>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grpSp>
        <xdr:nvGrpSpPr>
          <xdr:cNvPr id="195" name="柵">
            <a:extLst>
              <a:ext uri="{FF2B5EF4-FFF2-40B4-BE49-F238E27FC236}">
                <a16:creationId xmlns:a16="http://schemas.microsoft.com/office/drawing/2014/main" id="{2A3A71FD-02FA-23D4-B573-2B98CFC4CB67}"/>
              </a:ext>
            </a:extLst>
          </xdr:cNvPr>
          <xdr:cNvGrpSpPr/>
        </xdr:nvGrpSpPr>
        <xdr:grpSpPr>
          <a:xfrm>
            <a:off x="5182624" y="3650291"/>
            <a:ext cx="89035" cy="1840138"/>
            <a:chOff x="5139586" y="1814748"/>
            <a:chExt cx="89035" cy="1840138"/>
          </a:xfrm>
        </xdr:grpSpPr>
        <xdr:sp macro="" textlink="">
          <xdr:nvSpPr>
            <xdr:cNvPr id="229" name="四角形: 角を丸くする 228">
              <a:extLst>
                <a:ext uri="{FF2B5EF4-FFF2-40B4-BE49-F238E27FC236}">
                  <a16:creationId xmlns:a16="http://schemas.microsoft.com/office/drawing/2014/main" id="{8A4BBBF8-8AFC-2A9D-F0B0-528FF504F69F}"/>
                </a:ext>
              </a:extLst>
            </xdr:cNvPr>
            <xdr:cNvSpPr/>
          </xdr:nvSpPr>
          <xdr:spPr>
            <a:xfrm rot="18859660">
              <a:off x="4685408" y="3111672"/>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30" name="四角形: 角を丸くする 229">
              <a:extLst>
                <a:ext uri="{FF2B5EF4-FFF2-40B4-BE49-F238E27FC236}">
                  <a16:creationId xmlns:a16="http://schemas.microsoft.com/office/drawing/2014/main" id="{15291BF2-4592-DFCD-230C-3FBA258DB8E9}"/>
                </a:ext>
              </a:extLst>
            </xdr:cNvPr>
            <xdr:cNvSpPr/>
          </xdr:nvSpPr>
          <xdr:spPr>
            <a:xfrm rot="18859660">
              <a:off x="4685408" y="2830756"/>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31" name="四角形: 角を丸くする 230">
              <a:extLst>
                <a:ext uri="{FF2B5EF4-FFF2-40B4-BE49-F238E27FC236}">
                  <a16:creationId xmlns:a16="http://schemas.microsoft.com/office/drawing/2014/main" id="{C5DE6503-FCA2-37FC-8090-52A9330A94AF}"/>
                </a:ext>
              </a:extLst>
            </xdr:cNvPr>
            <xdr:cNvSpPr/>
          </xdr:nvSpPr>
          <xdr:spPr>
            <a:xfrm rot="18859660">
              <a:off x="4685408" y="2549841"/>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32" name="四角形: 角を丸くする 231">
              <a:extLst>
                <a:ext uri="{FF2B5EF4-FFF2-40B4-BE49-F238E27FC236}">
                  <a16:creationId xmlns:a16="http://schemas.microsoft.com/office/drawing/2014/main" id="{7EE5289C-3ECB-5114-CAAA-61F444C8FC55}"/>
                </a:ext>
              </a:extLst>
            </xdr:cNvPr>
            <xdr:cNvSpPr/>
          </xdr:nvSpPr>
          <xdr:spPr>
            <a:xfrm rot="18859660">
              <a:off x="4685408" y="2268926"/>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96" name="柵">
            <a:extLst>
              <a:ext uri="{FF2B5EF4-FFF2-40B4-BE49-F238E27FC236}">
                <a16:creationId xmlns:a16="http://schemas.microsoft.com/office/drawing/2014/main" id="{6B54CB9A-A95D-1F4C-1081-8A93EBCF0BBE}"/>
              </a:ext>
            </a:extLst>
          </xdr:cNvPr>
          <xdr:cNvGrpSpPr/>
        </xdr:nvGrpSpPr>
        <xdr:grpSpPr>
          <a:xfrm>
            <a:off x="5982252" y="3621945"/>
            <a:ext cx="971896" cy="1257425"/>
            <a:chOff x="6260158" y="3532458"/>
            <a:chExt cx="971896" cy="1257425"/>
          </a:xfrm>
        </xdr:grpSpPr>
        <xdr:sp macro="" textlink="">
          <xdr:nvSpPr>
            <xdr:cNvPr id="225" name="四角形: 角を丸くする 224">
              <a:extLst>
                <a:ext uri="{FF2B5EF4-FFF2-40B4-BE49-F238E27FC236}">
                  <a16:creationId xmlns:a16="http://schemas.microsoft.com/office/drawing/2014/main" id="{37FD1292-4026-0DB6-FF57-4524823C6F46}"/>
                </a:ext>
              </a:extLst>
            </xdr:cNvPr>
            <xdr:cNvSpPr/>
          </xdr:nvSpPr>
          <xdr:spPr>
            <a:xfrm rot="16200000">
              <a:off x="5679071" y="4113545"/>
              <a:ext cx="1251209"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26" name="四角形: 角を丸くする 225">
              <a:extLst>
                <a:ext uri="{FF2B5EF4-FFF2-40B4-BE49-F238E27FC236}">
                  <a16:creationId xmlns:a16="http://schemas.microsoft.com/office/drawing/2014/main" id="{37C39627-071C-318D-211D-522F8676D5CF}"/>
                </a:ext>
              </a:extLst>
            </xdr:cNvPr>
            <xdr:cNvSpPr/>
          </xdr:nvSpPr>
          <xdr:spPr>
            <a:xfrm rot="16200000">
              <a:off x="5973358" y="4113545"/>
              <a:ext cx="1251209"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27" name="四角形: 角を丸くする 226">
              <a:extLst>
                <a:ext uri="{FF2B5EF4-FFF2-40B4-BE49-F238E27FC236}">
                  <a16:creationId xmlns:a16="http://schemas.microsoft.com/office/drawing/2014/main" id="{26B6E5CB-C9B8-A757-686B-4BA3DD2D8C51}"/>
                </a:ext>
              </a:extLst>
            </xdr:cNvPr>
            <xdr:cNvSpPr/>
          </xdr:nvSpPr>
          <xdr:spPr>
            <a:xfrm rot="16200000">
              <a:off x="6267645" y="4113545"/>
              <a:ext cx="1251209"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28" name="四角形: 角を丸くする 227">
              <a:extLst>
                <a:ext uri="{FF2B5EF4-FFF2-40B4-BE49-F238E27FC236}">
                  <a16:creationId xmlns:a16="http://schemas.microsoft.com/office/drawing/2014/main" id="{8947D68C-51DA-07FB-6CD7-42FE927CAB8F}"/>
                </a:ext>
              </a:extLst>
            </xdr:cNvPr>
            <xdr:cNvSpPr/>
          </xdr:nvSpPr>
          <xdr:spPr>
            <a:xfrm rot="16200000">
              <a:off x="6561932" y="4119761"/>
              <a:ext cx="1251209"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97" name="中間床">
            <a:extLst>
              <a:ext uri="{FF2B5EF4-FFF2-40B4-BE49-F238E27FC236}">
                <a16:creationId xmlns:a16="http://schemas.microsoft.com/office/drawing/2014/main" id="{8BF67267-81CF-7486-80C9-92772AD2BD5B}"/>
              </a:ext>
            </a:extLst>
          </xdr:cNvPr>
          <xdr:cNvSpPr/>
        </xdr:nvSpPr>
        <xdr:spPr>
          <a:xfrm>
            <a:off x="3614824" y="2702463"/>
            <a:ext cx="3980782" cy="1334894"/>
          </a:xfrm>
          <a:prstGeom prst="cube">
            <a:avLst>
              <a:gd name="adj" fmla="val 74472"/>
            </a:avLst>
          </a:prstGeom>
          <a:solidFill>
            <a:schemeClr val="accent4"/>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98" name="ゴール">
            <a:extLst>
              <a:ext uri="{FF2B5EF4-FFF2-40B4-BE49-F238E27FC236}">
                <a16:creationId xmlns:a16="http://schemas.microsoft.com/office/drawing/2014/main" id="{119F37C8-EEE7-2590-F8F4-AF36DAAC4357}"/>
              </a:ext>
            </a:extLst>
          </xdr:cNvPr>
          <xdr:cNvGrpSpPr/>
        </xdr:nvGrpSpPr>
        <xdr:grpSpPr>
          <a:xfrm>
            <a:off x="4581233" y="2547613"/>
            <a:ext cx="400073" cy="467556"/>
            <a:chOff x="757342" y="1360278"/>
            <a:chExt cx="584081" cy="642966"/>
          </a:xfrm>
        </xdr:grpSpPr>
        <xdr:grpSp>
          <xdr:nvGrpSpPr>
            <xdr:cNvPr id="220" name="グループ化 219">
              <a:extLst>
                <a:ext uri="{FF2B5EF4-FFF2-40B4-BE49-F238E27FC236}">
                  <a16:creationId xmlns:a16="http://schemas.microsoft.com/office/drawing/2014/main" id="{C551C3F6-062D-F715-8781-8E132EF8AFAC}"/>
                </a:ext>
              </a:extLst>
            </xdr:cNvPr>
            <xdr:cNvGrpSpPr/>
          </xdr:nvGrpSpPr>
          <xdr:grpSpPr>
            <a:xfrm>
              <a:off x="757342" y="1360278"/>
              <a:ext cx="584081" cy="642966"/>
              <a:chOff x="757342" y="1360278"/>
              <a:chExt cx="584081" cy="642966"/>
            </a:xfrm>
          </xdr:grpSpPr>
          <xdr:sp macro="" textlink="">
            <xdr:nvSpPr>
              <xdr:cNvPr id="223" name="二等辺三角形 222">
                <a:extLst>
                  <a:ext uri="{FF2B5EF4-FFF2-40B4-BE49-F238E27FC236}">
                    <a16:creationId xmlns:a16="http://schemas.microsoft.com/office/drawing/2014/main" id="{6394E6F1-4596-771C-414F-6B039AF96F55}"/>
                  </a:ext>
                </a:extLst>
              </xdr:cNvPr>
              <xdr:cNvSpPr/>
            </xdr:nvSpPr>
            <xdr:spPr>
              <a:xfrm rot="5400000">
                <a:off x="1006591" y="1482518"/>
                <a:ext cx="298674" cy="370990"/>
              </a:xfrm>
              <a:prstGeom prst="triangle">
                <a:avLst/>
              </a:prstGeom>
              <a:solidFill>
                <a:srgbClr val="FF00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sp macro="" textlink="">
            <xdr:nvSpPr>
              <xdr:cNvPr id="224" name="テキスト ボックス 34">
                <a:extLst>
                  <a:ext uri="{FF2B5EF4-FFF2-40B4-BE49-F238E27FC236}">
                    <a16:creationId xmlns:a16="http://schemas.microsoft.com/office/drawing/2014/main" id="{5BA2EBD2-E4E3-D661-A90C-F13363DDA63D}"/>
                  </a:ext>
                </a:extLst>
              </xdr:cNvPr>
              <xdr:cNvSpPr txBox="1"/>
            </xdr:nvSpPr>
            <xdr:spPr>
              <a:xfrm>
                <a:off x="757342" y="1360278"/>
                <a:ext cx="495998" cy="64296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700" b="1"/>
                  <a:t>G</a:t>
                </a:r>
              </a:p>
            </xdr:txBody>
          </xdr:sp>
        </xdr:grpSp>
        <xdr:sp macro="" textlink="">
          <xdr:nvSpPr>
            <xdr:cNvPr id="221" name="正方形/長方形 220">
              <a:extLst>
                <a:ext uri="{FF2B5EF4-FFF2-40B4-BE49-F238E27FC236}">
                  <a16:creationId xmlns:a16="http://schemas.microsoft.com/office/drawing/2014/main" id="{023917F0-F81F-135F-CDBF-D950DF0E03E5}"/>
                </a:ext>
              </a:extLst>
            </xdr:cNvPr>
            <xdr:cNvSpPr/>
          </xdr:nvSpPr>
          <xdr:spPr>
            <a:xfrm>
              <a:off x="934558" y="1518676"/>
              <a:ext cx="45719" cy="473861"/>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sp macro="" textlink="">
          <xdr:nvSpPr>
            <xdr:cNvPr id="222" name="楕円 221">
              <a:extLst>
                <a:ext uri="{FF2B5EF4-FFF2-40B4-BE49-F238E27FC236}">
                  <a16:creationId xmlns:a16="http://schemas.microsoft.com/office/drawing/2014/main" id="{877B923E-6AC1-C131-C243-9026856F73C3}"/>
                </a:ext>
              </a:extLst>
            </xdr:cNvPr>
            <xdr:cNvSpPr/>
          </xdr:nvSpPr>
          <xdr:spPr>
            <a:xfrm>
              <a:off x="914409" y="1442369"/>
              <a:ext cx="86015" cy="86015"/>
            </a:xfrm>
            <a:prstGeom prst="ellipse">
              <a:avLst/>
            </a:prstGeom>
            <a:solidFill>
              <a:srgbClr val="FFFF00"/>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grpSp>
      <xdr:sp macro="" textlink="">
        <xdr:nvSpPr>
          <xdr:cNvPr id="199" name="スイッチドア">
            <a:extLst>
              <a:ext uri="{FF2B5EF4-FFF2-40B4-BE49-F238E27FC236}">
                <a16:creationId xmlns:a16="http://schemas.microsoft.com/office/drawing/2014/main" id="{B2C3B996-E260-6D63-3B4F-1E1D69336F81}"/>
              </a:ext>
            </a:extLst>
          </xdr:cNvPr>
          <xdr:cNvSpPr/>
        </xdr:nvSpPr>
        <xdr:spPr>
          <a:xfrm>
            <a:off x="4146568" y="2100759"/>
            <a:ext cx="1319516" cy="1099983"/>
          </a:xfrm>
          <a:prstGeom prst="cube">
            <a:avLst>
              <a:gd name="adj" fmla="val 7708"/>
            </a:avLst>
          </a:prstGeom>
          <a:solidFill>
            <a:srgbClr val="FF00FF">
              <a:alpha val="69804"/>
            </a:srgb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00" name="壁">
            <a:extLst>
              <a:ext uri="{FF2B5EF4-FFF2-40B4-BE49-F238E27FC236}">
                <a16:creationId xmlns:a16="http://schemas.microsoft.com/office/drawing/2014/main" id="{916C4173-0838-45B1-E3C5-6E0C72D098BE}"/>
              </a:ext>
            </a:extLst>
          </xdr:cNvPr>
          <xdr:cNvSpPr/>
        </xdr:nvSpPr>
        <xdr:spPr>
          <a:xfrm>
            <a:off x="4146566" y="1813028"/>
            <a:ext cx="1319518" cy="362918"/>
          </a:xfrm>
          <a:prstGeom prst="cube">
            <a:avLst>
              <a:gd name="adj" fmla="val 23393"/>
            </a:avLst>
          </a:prstGeom>
          <a:solidFill>
            <a:srgbClr val="FFC000"/>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01" name="スイッチ">
            <a:extLst>
              <a:ext uri="{FF2B5EF4-FFF2-40B4-BE49-F238E27FC236}">
                <a16:creationId xmlns:a16="http://schemas.microsoft.com/office/drawing/2014/main" id="{73435C66-5D6A-9063-BF67-4FE616E7FC6D}"/>
              </a:ext>
            </a:extLst>
          </xdr:cNvPr>
          <xdr:cNvSpPr/>
        </xdr:nvSpPr>
        <xdr:spPr>
          <a:xfrm>
            <a:off x="6025333" y="3306744"/>
            <a:ext cx="766719" cy="367096"/>
          </a:xfrm>
          <a:prstGeom prst="cube">
            <a:avLst>
              <a:gd name="adj" fmla="val 53581"/>
            </a:avLst>
          </a:prstGeom>
          <a:solidFill>
            <a:srgbClr val="FF00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202" name="ドア">
            <a:extLst>
              <a:ext uri="{FF2B5EF4-FFF2-40B4-BE49-F238E27FC236}">
                <a16:creationId xmlns:a16="http://schemas.microsoft.com/office/drawing/2014/main" id="{7273884E-4640-9CEF-57EE-11CB7FCFD29D}"/>
              </a:ext>
            </a:extLst>
          </xdr:cNvPr>
          <xdr:cNvSpPr/>
        </xdr:nvSpPr>
        <xdr:spPr>
          <a:xfrm>
            <a:off x="5709974" y="2702463"/>
            <a:ext cx="1875620" cy="486623"/>
          </a:xfrm>
          <a:prstGeom prst="parallelogram">
            <a:avLst>
              <a:gd name="adj" fmla="val 101174"/>
            </a:avLst>
          </a:prstGeom>
          <a:solidFill>
            <a:srgbClr val="6666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03" name="ドア">
            <a:extLst>
              <a:ext uri="{FF2B5EF4-FFF2-40B4-BE49-F238E27FC236}">
                <a16:creationId xmlns:a16="http://schemas.microsoft.com/office/drawing/2014/main" id="{193E8646-4E85-40D1-6E9F-828F56B63B6F}"/>
              </a:ext>
            </a:extLst>
          </xdr:cNvPr>
          <xdr:cNvSpPr/>
        </xdr:nvSpPr>
        <xdr:spPr>
          <a:xfrm rot="5400000" flipH="1">
            <a:off x="6936434" y="2872722"/>
            <a:ext cx="827141" cy="486623"/>
          </a:xfrm>
          <a:prstGeom prst="parallelogram">
            <a:avLst>
              <a:gd name="adj" fmla="val 101174"/>
            </a:avLst>
          </a:prstGeom>
          <a:solidFill>
            <a:srgbClr val="6666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04" name="段ボール3">
            <a:extLst>
              <a:ext uri="{FF2B5EF4-FFF2-40B4-BE49-F238E27FC236}">
                <a16:creationId xmlns:a16="http://schemas.microsoft.com/office/drawing/2014/main" id="{2868F270-0B83-6D91-98D8-A1DA851E976B}"/>
              </a:ext>
            </a:extLst>
          </xdr:cNvPr>
          <xdr:cNvSpPr/>
        </xdr:nvSpPr>
        <xdr:spPr>
          <a:xfrm>
            <a:off x="6463026" y="4887560"/>
            <a:ext cx="366692" cy="367096"/>
          </a:xfrm>
          <a:prstGeom prst="cube">
            <a:avLst/>
          </a:prstGeom>
          <a:solidFill>
            <a:schemeClr val="accent2">
              <a:lumMod val="75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700"/>
              <a:t>1</a:t>
            </a:r>
          </a:p>
          <a:p>
            <a:pPr algn="ctr"/>
            <a:endParaRPr kumimoji="1" lang="ja-JP" altLang="en-US" sz="700"/>
          </a:p>
        </xdr:txBody>
      </xdr:sp>
      <xdr:sp macro="" textlink="">
        <xdr:nvSpPr>
          <xdr:cNvPr id="205" name="段ボール">
            <a:extLst>
              <a:ext uri="{FF2B5EF4-FFF2-40B4-BE49-F238E27FC236}">
                <a16:creationId xmlns:a16="http://schemas.microsoft.com/office/drawing/2014/main" id="{6A3D6ECB-784E-D092-B58B-75AE050444F8}"/>
              </a:ext>
            </a:extLst>
          </xdr:cNvPr>
          <xdr:cNvSpPr/>
        </xdr:nvSpPr>
        <xdr:spPr>
          <a:xfrm>
            <a:off x="6071287" y="4997046"/>
            <a:ext cx="366692" cy="367096"/>
          </a:xfrm>
          <a:prstGeom prst="cube">
            <a:avLst/>
          </a:prstGeom>
          <a:solidFill>
            <a:schemeClr val="accent2">
              <a:lumMod val="75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700"/>
              <a:t>2</a:t>
            </a:r>
          </a:p>
          <a:p>
            <a:pPr algn="ctr"/>
            <a:endParaRPr kumimoji="1" lang="ja-JP" altLang="en-US" sz="700"/>
          </a:p>
        </xdr:txBody>
      </xdr:sp>
      <xdr:sp macro="" textlink="">
        <xdr:nvSpPr>
          <xdr:cNvPr id="206" name="段ボール１">
            <a:extLst>
              <a:ext uri="{FF2B5EF4-FFF2-40B4-BE49-F238E27FC236}">
                <a16:creationId xmlns:a16="http://schemas.microsoft.com/office/drawing/2014/main" id="{610CC05A-697F-EEFD-A315-DA040275CAC3}"/>
              </a:ext>
            </a:extLst>
          </xdr:cNvPr>
          <xdr:cNvSpPr/>
        </xdr:nvSpPr>
        <xdr:spPr>
          <a:xfrm>
            <a:off x="6357793" y="4991732"/>
            <a:ext cx="366692" cy="367096"/>
          </a:xfrm>
          <a:prstGeom prst="cube">
            <a:avLst/>
          </a:prstGeom>
          <a:solidFill>
            <a:schemeClr val="accent2">
              <a:lumMod val="75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700"/>
              <a:t>1</a:t>
            </a:r>
          </a:p>
          <a:p>
            <a:pPr algn="ctr"/>
            <a:endParaRPr kumimoji="1" lang="ja-JP" altLang="en-US" sz="700"/>
          </a:p>
        </xdr:txBody>
      </xdr:sp>
      <xdr:sp macro="" textlink="">
        <xdr:nvSpPr>
          <xdr:cNvPr id="207" name="段ボール４">
            <a:extLst>
              <a:ext uri="{FF2B5EF4-FFF2-40B4-BE49-F238E27FC236}">
                <a16:creationId xmlns:a16="http://schemas.microsoft.com/office/drawing/2014/main" id="{8B34E6B7-4507-0B20-0217-BC16E3EF7F53}"/>
              </a:ext>
            </a:extLst>
          </xdr:cNvPr>
          <xdr:cNvSpPr/>
        </xdr:nvSpPr>
        <xdr:spPr>
          <a:xfrm>
            <a:off x="6357793" y="4696809"/>
            <a:ext cx="366692" cy="367096"/>
          </a:xfrm>
          <a:prstGeom prst="cube">
            <a:avLst/>
          </a:prstGeom>
          <a:solidFill>
            <a:schemeClr val="accent2">
              <a:lumMod val="75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700"/>
              <a:t>4</a:t>
            </a:r>
          </a:p>
          <a:p>
            <a:pPr algn="ctr"/>
            <a:endParaRPr kumimoji="1" lang="ja-JP" altLang="en-US" sz="700"/>
          </a:p>
        </xdr:txBody>
      </xdr:sp>
      <xdr:sp macro="" textlink="">
        <xdr:nvSpPr>
          <xdr:cNvPr id="208" name="壁">
            <a:extLst>
              <a:ext uri="{FF2B5EF4-FFF2-40B4-BE49-F238E27FC236}">
                <a16:creationId xmlns:a16="http://schemas.microsoft.com/office/drawing/2014/main" id="{4311E33D-F3B6-3512-DA5E-0833F8690CA9}"/>
              </a:ext>
            </a:extLst>
          </xdr:cNvPr>
          <xdr:cNvSpPr/>
        </xdr:nvSpPr>
        <xdr:spPr>
          <a:xfrm>
            <a:off x="5409733" y="1384795"/>
            <a:ext cx="791320" cy="1804949"/>
          </a:xfrm>
          <a:prstGeom prst="cube">
            <a:avLst>
              <a:gd name="adj" fmla="val 61649"/>
            </a:avLst>
          </a:prstGeom>
          <a:solidFill>
            <a:srgbClr val="FFC000"/>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grpSp>
        <xdr:nvGrpSpPr>
          <xdr:cNvPr id="209" name="柵">
            <a:extLst>
              <a:ext uri="{FF2B5EF4-FFF2-40B4-BE49-F238E27FC236}">
                <a16:creationId xmlns:a16="http://schemas.microsoft.com/office/drawing/2014/main" id="{1F628134-186D-BB0A-870D-F8F209CFFF71}"/>
              </a:ext>
            </a:extLst>
          </xdr:cNvPr>
          <xdr:cNvGrpSpPr/>
        </xdr:nvGrpSpPr>
        <xdr:grpSpPr>
          <a:xfrm>
            <a:off x="5153737" y="1951787"/>
            <a:ext cx="89035" cy="1840138"/>
            <a:chOff x="5139586" y="1814748"/>
            <a:chExt cx="89035" cy="1840138"/>
          </a:xfrm>
        </xdr:grpSpPr>
        <xdr:sp macro="" textlink="">
          <xdr:nvSpPr>
            <xdr:cNvPr id="216" name="四角形: 角を丸くする 215">
              <a:extLst>
                <a:ext uri="{FF2B5EF4-FFF2-40B4-BE49-F238E27FC236}">
                  <a16:creationId xmlns:a16="http://schemas.microsoft.com/office/drawing/2014/main" id="{3A40F1E6-F8CC-93AA-6AC3-5FCE548B4DF7}"/>
                </a:ext>
              </a:extLst>
            </xdr:cNvPr>
            <xdr:cNvSpPr/>
          </xdr:nvSpPr>
          <xdr:spPr>
            <a:xfrm rot="18859660">
              <a:off x="4685408" y="3111672"/>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17" name="四角形: 角を丸くする 216">
              <a:extLst>
                <a:ext uri="{FF2B5EF4-FFF2-40B4-BE49-F238E27FC236}">
                  <a16:creationId xmlns:a16="http://schemas.microsoft.com/office/drawing/2014/main" id="{4C840C0D-AC5D-273A-9920-4D99EBD90FC3}"/>
                </a:ext>
              </a:extLst>
            </xdr:cNvPr>
            <xdr:cNvSpPr/>
          </xdr:nvSpPr>
          <xdr:spPr>
            <a:xfrm rot="18859660">
              <a:off x="4685408" y="2830756"/>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18" name="四角形: 角を丸くする 217">
              <a:extLst>
                <a:ext uri="{FF2B5EF4-FFF2-40B4-BE49-F238E27FC236}">
                  <a16:creationId xmlns:a16="http://schemas.microsoft.com/office/drawing/2014/main" id="{9C10DFF1-BE3A-E5E7-1434-E38B0A4107FF}"/>
                </a:ext>
              </a:extLst>
            </xdr:cNvPr>
            <xdr:cNvSpPr/>
          </xdr:nvSpPr>
          <xdr:spPr>
            <a:xfrm rot="18859660">
              <a:off x="4685408" y="2549841"/>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19" name="四角形: 角を丸くする 218">
              <a:extLst>
                <a:ext uri="{FF2B5EF4-FFF2-40B4-BE49-F238E27FC236}">
                  <a16:creationId xmlns:a16="http://schemas.microsoft.com/office/drawing/2014/main" id="{11458932-CE52-CF09-C3E9-D9A0D8EC6A9B}"/>
                </a:ext>
              </a:extLst>
            </xdr:cNvPr>
            <xdr:cNvSpPr/>
          </xdr:nvSpPr>
          <xdr:spPr>
            <a:xfrm rot="18859660">
              <a:off x="4685408" y="2268926"/>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210" name="柵">
            <a:extLst>
              <a:ext uri="{FF2B5EF4-FFF2-40B4-BE49-F238E27FC236}">
                <a16:creationId xmlns:a16="http://schemas.microsoft.com/office/drawing/2014/main" id="{6BDCF546-FF57-F529-A5AB-42B3EF775F23}"/>
              </a:ext>
            </a:extLst>
          </xdr:cNvPr>
          <xdr:cNvGrpSpPr/>
        </xdr:nvGrpSpPr>
        <xdr:grpSpPr>
          <a:xfrm>
            <a:off x="4980808" y="1958348"/>
            <a:ext cx="485276" cy="1722731"/>
            <a:chOff x="8857282" y="1230729"/>
            <a:chExt cx="485276" cy="1373262"/>
          </a:xfrm>
        </xdr:grpSpPr>
        <xdr:sp macro="" textlink="">
          <xdr:nvSpPr>
            <xdr:cNvPr id="212" name="四角形: 角を丸くする 211">
              <a:extLst>
                <a:ext uri="{FF2B5EF4-FFF2-40B4-BE49-F238E27FC236}">
                  <a16:creationId xmlns:a16="http://schemas.microsoft.com/office/drawing/2014/main" id="{8415AD8D-1C3D-138C-CCFE-3ED373A7C34A}"/>
                </a:ext>
              </a:extLst>
            </xdr:cNvPr>
            <xdr:cNvSpPr/>
          </xdr:nvSpPr>
          <xdr:spPr>
            <a:xfrm rot="16200000">
              <a:off x="8403104" y="2060777"/>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13" name="四角形: 角を丸くする 212">
              <a:extLst>
                <a:ext uri="{FF2B5EF4-FFF2-40B4-BE49-F238E27FC236}">
                  <a16:creationId xmlns:a16="http://schemas.microsoft.com/office/drawing/2014/main" id="{BF4DE853-1E45-F563-2B03-FDD5320BD305}"/>
                </a:ext>
              </a:extLst>
            </xdr:cNvPr>
            <xdr:cNvSpPr/>
          </xdr:nvSpPr>
          <xdr:spPr>
            <a:xfrm rot="16200000">
              <a:off x="8535184" y="1935487"/>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14" name="四角形: 角を丸くする 213">
              <a:extLst>
                <a:ext uri="{FF2B5EF4-FFF2-40B4-BE49-F238E27FC236}">
                  <a16:creationId xmlns:a16="http://schemas.microsoft.com/office/drawing/2014/main" id="{FCA675A6-62E5-EB99-31C3-10A4D5095200}"/>
                </a:ext>
              </a:extLst>
            </xdr:cNvPr>
            <xdr:cNvSpPr/>
          </xdr:nvSpPr>
          <xdr:spPr>
            <a:xfrm rot="16200000">
              <a:off x="8667264" y="1810197"/>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15" name="四角形: 角を丸くする 214">
              <a:extLst>
                <a:ext uri="{FF2B5EF4-FFF2-40B4-BE49-F238E27FC236}">
                  <a16:creationId xmlns:a16="http://schemas.microsoft.com/office/drawing/2014/main" id="{BEE4CE07-C2B9-CFD4-E710-16B87730F7F8}"/>
                </a:ext>
              </a:extLst>
            </xdr:cNvPr>
            <xdr:cNvSpPr/>
          </xdr:nvSpPr>
          <xdr:spPr>
            <a:xfrm rot="16200000">
              <a:off x="8799345" y="1684907"/>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211" name="フレーム">
            <a:extLst>
              <a:ext uri="{FF2B5EF4-FFF2-40B4-BE49-F238E27FC236}">
                <a16:creationId xmlns:a16="http://schemas.microsoft.com/office/drawing/2014/main" id="{D49A2D84-24E5-1270-7319-566176BCD93C}"/>
              </a:ext>
            </a:extLst>
          </xdr:cNvPr>
          <xdr:cNvSpPr/>
        </xdr:nvSpPr>
        <xdr:spPr>
          <a:xfrm>
            <a:off x="3614826" y="1367570"/>
            <a:ext cx="3998421" cy="4002829"/>
          </a:xfrm>
          <a:prstGeom prst="cub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grpSp>
    <xdr:clientData/>
  </xdr:twoCellAnchor>
  <xdr:twoCellAnchor>
    <xdr:from>
      <xdr:col>17</xdr:col>
      <xdr:colOff>54428</xdr:colOff>
      <xdr:row>14</xdr:row>
      <xdr:rowOff>0</xdr:rowOff>
    </xdr:from>
    <xdr:to>
      <xdr:col>19</xdr:col>
      <xdr:colOff>163285</xdr:colOff>
      <xdr:row>15</xdr:row>
      <xdr:rowOff>108857</xdr:rowOff>
    </xdr:to>
    <xdr:sp macro="" textlink="">
      <xdr:nvSpPr>
        <xdr:cNvPr id="302" name="矢印: 右 301">
          <a:extLst>
            <a:ext uri="{FF2B5EF4-FFF2-40B4-BE49-F238E27FC236}">
              <a16:creationId xmlns:a16="http://schemas.microsoft.com/office/drawing/2014/main" id="{35D3B95E-CAF8-43D6-9E19-D6FE80F2110F}"/>
            </a:ext>
          </a:extLst>
        </xdr:cNvPr>
        <xdr:cNvSpPr/>
      </xdr:nvSpPr>
      <xdr:spPr>
        <a:xfrm>
          <a:off x="5417003" y="3571875"/>
          <a:ext cx="585107" cy="34698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221797</xdr:colOff>
      <xdr:row>13</xdr:row>
      <xdr:rowOff>176893</xdr:rowOff>
    </xdr:from>
    <xdr:to>
      <xdr:col>35</xdr:col>
      <xdr:colOff>92529</xdr:colOff>
      <xdr:row>15</xdr:row>
      <xdr:rowOff>40822</xdr:rowOff>
    </xdr:to>
    <xdr:sp macro="" textlink="">
      <xdr:nvSpPr>
        <xdr:cNvPr id="303" name="矢印: 右 302">
          <a:extLst>
            <a:ext uri="{FF2B5EF4-FFF2-40B4-BE49-F238E27FC236}">
              <a16:creationId xmlns:a16="http://schemas.microsoft.com/office/drawing/2014/main" id="{31386A00-7ED8-453B-9F42-852F4C7FF64D}"/>
            </a:ext>
          </a:extLst>
        </xdr:cNvPr>
        <xdr:cNvSpPr/>
      </xdr:nvSpPr>
      <xdr:spPr>
        <a:xfrm>
          <a:off x="9156247" y="3510643"/>
          <a:ext cx="585107" cy="340179"/>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11834</xdr:colOff>
      <xdr:row>17</xdr:row>
      <xdr:rowOff>201503</xdr:rowOff>
    </xdr:from>
    <xdr:to>
      <xdr:col>16</xdr:col>
      <xdr:colOff>175120</xdr:colOff>
      <xdr:row>26</xdr:row>
      <xdr:rowOff>76968</xdr:rowOff>
    </xdr:to>
    <xdr:sp macro="" textlink="">
      <xdr:nvSpPr>
        <xdr:cNvPr id="304" name="正方形/長方形 303">
          <a:extLst>
            <a:ext uri="{FF2B5EF4-FFF2-40B4-BE49-F238E27FC236}">
              <a16:creationId xmlns:a16="http://schemas.microsoft.com/office/drawing/2014/main" id="{6A315622-1BC0-4AEC-9699-8429EEA006DF}"/>
            </a:ext>
          </a:extLst>
        </xdr:cNvPr>
        <xdr:cNvSpPr/>
      </xdr:nvSpPr>
      <xdr:spPr>
        <a:xfrm>
          <a:off x="2135909" y="4487753"/>
          <a:ext cx="3878036" cy="2018590"/>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u="sng">
              <a:solidFill>
                <a:schemeClr val="tx1"/>
              </a:solidFill>
            </a:rPr>
            <a:t>2-1</a:t>
          </a:r>
        </a:p>
        <a:p>
          <a:pPr algn="l"/>
          <a:r>
            <a:rPr kumimoji="1" lang="ja-JP" altLang="en-US" sz="1100">
              <a:solidFill>
                <a:schemeClr val="tx1"/>
              </a:solidFill>
            </a:rPr>
            <a:t>柵ギミックのチュートリアル</a:t>
          </a:r>
          <a:endParaRPr kumimoji="1" lang="en-US" altLang="ja-JP" sz="1100">
            <a:solidFill>
              <a:schemeClr val="tx1"/>
            </a:solidFill>
          </a:endParaRPr>
        </a:p>
        <a:p>
          <a:pPr algn="l"/>
          <a:r>
            <a:rPr kumimoji="1" lang="ja-JP" altLang="en-US" sz="1100" b="1" u="sng">
              <a:solidFill>
                <a:schemeClr val="tx1"/>
              </a:solidFill>
            </a:rPr>
            <a:t>▼役割</a:t>
          </a:r>
          <a:endParaRPr kumimoji="1" lang="en-US" altLang="ja-JP" sz="1100" b="1" u="sng">
            <a:solidFill>
              <a:schemeClr val="tx1"/>
            </a:solidFill>
          </a:endParaRPr>
        </a:p>
        <a:p>
          <a:pPr algn="l"/>
          <a:r>
            <a:rPr kumimoji="1" lang="ja-JP" altLang="en-US" sz="1100">
              <a:solidFill>
                <a:schemeClr val="tx1"/>
              </a:solidFill>
            </a:rPr>
            <a:t>・ステージを回転させ穴の部分が下だと柵が下がりそれ以外だと現状維持することを教える。</a:t>
          </a:r>
          <a:endParaRPr kumimoji="1" lang="en-US" altLang="ja-JP" sz="1100">
            <a:solidFill>
              <a:schemeClr val="tx1"/>
            </a:solidFill>
          </a:endParaRPr>
        </a:p>
        <a:p>
          <a:pPr algn="l"/>
          <a:r>
            <a:rPr kumimoji="1" lang="ja-JP" altLang="en-US" sz="1100">
              <a:solidFill>
                <a:schemeClr val="tx1"/>
              </a:solidFill>
            </a:rPr>
            <a:t>・いろんな向きの柵の攻略を楽しませる</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5</xdr:col>
      <xdr:colOff>180975</xdr:colOff>
      <xdr:row>10</xdr:row>
      <xdr:rowOff>47625</xdr:rowOff>
    </xdr:from>
    <xdr:to>
      <xdr:col>8</xdr:col>
      <xdr:colOff>209550</xdr:colOff>
      <xdr:row>11</xdr:row>
      <xdr:rowOff>47625</xdr:rowOff>
    </xdr:to>
    <xdr:sp macro="" textlink="">
      <xdr:nvSpPr>
        <xdr:cNvPr id="362" name="テキスト ボックス 361">
          <a:extLst>
            <a:ext uri="{FF2B5EF4-FFF2-40B4-BE49-F238E27FC236}">
              <a16:creationId xmlns:a16="http://schemas.microsoft.com/office/drawing/2014/main" id="{BCC8CBB0-20A3-4BAA-B2BD-8E61FA394CC5}"/>
            </a:ext>
          </a:extLst>
        </xdr:cNvPr>
        <xdr:cNvSpPr txBox="1"/>
      </xdr:nvSpPr>
      <xdr:spPr>
        <a:xfrm>
          <a:off x="2686050" y="2667000"/>
          <a:ext cx="7429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2-1</a:t>
          </a:r>
          <a:endParaRPr kumimoji="1" lang="ja-JP" altLang="en-US" sz="1100"/>
        </a:p>
      </xdr:txBody>
    </xdr:sp>
    <xdr:clientData/>
  </xdr:twoCellAnchor>
  <xdr:twoCellAnchor>
    <xdr:from>
      <xdr:col>20</xdr:col>
      <xdr:colOff>0</xdr:colOff>
      <xdr:row>10</xdr:row>
      <xdr:rowOff>57150</xdr:rowOff>
    </xdr:from>
    <xdr:to>
      <xdr:col>23</xdr:col>
      <xdr:colOff>28575</xdr:colOff>
      <xdr:row>11</xdr:row>
      <xdr:rowOff>57150</xdr:rowOff>
    </xdr:to>
    <xdr:sp macro="" textlink="">
      <xdr:nvSpPr>
        <xdr:cNvPr id="363" name="テキスト ボックス 362">
          <a:extLst>
            <a:ext uri="{FF2B5EF4-FFF2-40B4-BE49-F238E27FC236}">
              <a16:creationId xmlns:a16="http://schemas.microsoft.com/office/drawing/2014/main" id="{88B619FF-63ED-4C78-9687-16D5CF87C5C8}"/>
            </a:ext>
          </a:extLst>
        </xdr:cNvPr>
        <xdr:cNvSpPr txBox="1"/>
      </xdr:nvSpPr>
      <xdr:spPr>
        <a:xfrm>
          <a:off x="6076950" y="2676525"/>
          <a:ext cx="7429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2-2</a:t>
          </a:r>
          <a:endParaRPr kumimoji="1" lang="ja-JP" altLang="en-US" sz="1100"/>
        </a:p>
      </xdr:txBody>
    </xdr:sp>
    <xdr:clientData/>
  </xdr:twoCellAnchor>
  <xdr:twoCellAnchor>
    <xdr:from>
      <xdr:col>19</xdr:col>
      <xdr:colOff>88448</xdr:colOff>
      <xdr:row>17</xdr:row>
      <xdr:rowOff>193220</xdr:rowOff>
    </xdr:from>
    <xdr:to>
      <xdr:col>32</xdr:col>
      <xdr:colOff>204109</xdr:colOff>
      <xdr:row>26</xdr:row>
      <xdr:rowOff>70756</xdr:rowOff>
    </xdr:to>
    <xdr:sp macro="" textlink="">
      <xdr:nvSpPr>
        <xdr:cNvPr id="364" name="正方形/長方形 363">
          <a:extLst>
            <a:ext uri="{FF2B5EF4-FFF2-40B4-BE49-F238E27FC236}">
              <a16:creationId xmlns:a16="http://schemas.microsoft.com/office/drawing/2014/main" id="{D64420A4-3B37-47EC-B66E-D220942CAC21}"/>
            </a:ext>
          </a:extLst>
        </xdr:cNvPr>
        <xdr:cNvSpPr/>
      </xdr:nvSpPr>
      <xdr:spPr>
        <a:xfrm>
          <a:off x="6784523" y="4479470"/>
          <a:ext cx="3830411" cy="2020661"/>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u="sng">
              <a:solidFill>
                <a:schemeClr val="tx1"/>
              </a:solidFill>
            </a:rPr>
            <a:t>2-2</a:t>
          </a:r>
        </a:p>
        <a:p>
          <a:pPr algn="l"/>
          <a:r>
            <a:rPr kumimoji="1" lang="ja-JP" altLang="en-US" sz="1100">
              <a:solidFill>
                <a:schemeClr val="tx1"/>
              </a:solidFill>
            </a:rPr>
            <a:t>トゲのチュートリアル</a:t>
          </a:r>
          <a:endParaRPr kumimoji="1" lang="en-US" altLang="ja-JP" sz="1100">
            <a:solidFill>
              <a:schemeClr val="tx1"/>
            </a:solidFill>
          </a:endParaRPr>
        </a:p>
        <a:p>
          <a:pPr algn="l"/>
          <a:r>
            <a:rPr kumimoji="1" lang="ja-JP" altLang="en-US" sz="1100" b="1" u="sng">
              <a:solidFill>
                <a:schemeClr val="tx1"/>
              </a:solidFill>
            </a:rPr>
            <a:t>▼役割</a:t>
          </a:r>
          <a:endParaRPr kumimoji="1" lang="en-US" altLang="ja-JP" sz="1100" b="1" u="sng">
            <a:solidFill>
              <a:schemeClr val="tx1"/>
            </a:solidFill>
          </a:endParaRPr>
        </a:p>
        <a:p>
          <a:pPr algn="l"/>
          <a:r>
            <a:rPr kumimoji="1" lang="ja-JP" altLang="en-US" sz="1100">
              <a:solidFill>
                <a:schemeClr val="tx1"/>
              </a:solidFill>
            </a:rPr>
            <a:t>・ダメージを受ける初めてのギミック</a:t>
          </a:r>
          <a:endParaRPr kumimoji="1" lang="en-US" altLang="ja-JP" sz="1100">
            <a:solidFill>
              <a:schemeClr val="tx1"/>
            </a:solidFill>
          </a:endParaRPr>
        </a:p>
        <a:p>
          <a:pPr algn="l"/>
          <a:r>
            <a:rPr kumimoji="1" lang="ja-JP" altLang="en-US" sz="1100">
              <a:solidFill>
                <a:schemeClr val="tx1"/>
              </a:solidFill>
            </a:rPr>
            <a:t>・３回ダメージを食らってしまうとゲームオーバーになることを教える</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36</xdr:col>
      <xdr:colOff>31298</xdr:colOff>
      <xdr:row>17</xdr:row>
      <xdr:rowOff>174170</xdr:rowOff>
    </xdr:from>
    <xdr:to>
      <xdr:col>49</xdr:col>
      <xdr:colOff>194584</xdr:colOff>
      <xdr:row>26</xdr:row>
      <xdr:rowOff>51706</xdr:rowOff>
    </xdr:to>
    <xdr:sp macro="" textlink="">
      <xdr:nvSpPr>
        <xdr:cNvPr id="365" name="正方形/長方形 364">
          <a:extLst>
            <a:ext uri="{FF2B5EF4-FFF2-40B4-BE49-F238E27FC236}">
              <a16:creationId xmlns:a16="http://schemas.microsoft.com/office/drawing/2014/main" id="{A2328BE3-C1B0-46FB-A030-621009DE9131}"/>
            </a:ext>
          </a:extLst>
        </xdr:cNvPr>
        <xdr:cNvSpPr/>
      </xdr:nvSpPr>
      <xdr:spPr>
        <a:xfrm>
          <a:off x="11585123" y="4460420"/>
          <a:ext cx="3878036" cy="2020661"/>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u="sng">
              <a:solidFill>
                <a:schemeClr val="tx1"/>
              </a:solidFill>
            </a:rPr>
            <a:t>2-3</a:t>
          </a:r>
        </a:p>
        <a:p>
          <a:pPr algn="l"/>
          <a:r>
            <a:rPr kumimoji="1" lang="ja-JP" altLang="en-US" sz="1100">
              <a:solidFill>
                <a:schemeClr val="tx1"/>
              </a:solidFill>
            </a:rPr>
            <a:t>トゲと柵の応用ステージ</a:t>
          </a:r>
          <a:endParaRPr kumimoji="1" lang="en-US" altLang="ja-JP" sz="1100">
            <a:solidFill>
              <a:schemeClr val="tx1"/>
            </a:solidFill>
          </a:endParaRPr>
        </a:p>
        <a:p>
          <a:pPr algn="l"/>
          <a:r>
            <a:rPr kumimoji="1" lang="ja-JP" altLang="en-US" sz="1100" b="1" u="sng">
              <a:solidFill>
                <a:schemeClr val="tx1"/>
              </a:solidFill>
            </a:rPr>
            <a:t>▼役割</a:t>
          </a:r>
          <a:endParaRPr kumimoji="1" lang="en-US" altLang="ja-JP" sz="1100" b="1" u="sng">
            <a:solidFill>
              <a:schemeClr val="tx1"/>
            </a:solidFill>
          </a:endParaRPr>
        </a:p>
        <a:p>
          <a:pPr algn="l"/>
          <a:r>
            <a:rPr kumimoji="1" lang="ja-JP" altLang="en-US" sz="1100">
              <a:solidFill>
                <a:schemeClr val="tx1"/>
              </a:solidFill>
            </a:rPr>
            <a:t>・少し広いステージで柵とトゲで学んだことを生かし攻略するステージ。</a:t>
          </a:r>
        </a:p>
      </xdr:txBody>
    </xdr:sp>
    <xdr:clientData/>
  </xdr:twoCellAnchor>
  <xdr:twoCellAnchor>
    <xdr:from>
      <xdr:col>23</xdr:col>
      <xdr:colOff>76200</xdr:colOff>
      <xdr:row>10</xdr:row>
      <xdr:rowOff>104776</xdr:rowOff>
    </xdr:from>
    <xdr:to>
      <xdr:col>28</xdr:col>
      <xdr:colOff>181404</xdr:colOff>
      <xdr:row>17</xdr:row>
      <xdr:rowOff>19051</xdr:rowOff>
    </xdr:to>
    <xdr:grpSp>
      <xdr:nvGrpSpPr>
        <xdr:cNvPr id="95" name="グループ化 94">
          <a:extLst>
            <a:ext uri="{FF2B5EF4-FFF2-40B4-BE49-F238E27FC236}">
              <a16:creationId xmlns:a16="http://schemas.microsoft.com/office/drawing/2014/main" id="{90BEA203-C8BD-876E-3383-8F71DE3620AF}"/>
            </a:ext>
          </a:extLst>
        </xdr:cNvPr>
        <xdr:cNvGrpSpPr/>
      </xdr:nvGrpSpPr>
      <xdr:grpSpPr>
        <a:xfrm>
          <a:off x="7915275" y="2724151"/>
          <a:ext cx="1533954" cy="1581150"/>
          <a:chOff x="492342" y="-1849038"/>
          <a:chExt cx="8619634" cy="8884839"/>
        </a:xfrm>
      </xdr:grpSpPr>
      <xdr:sp macro="" textlink="">
        <xdr:nvSpPr>
          <xdr:cNvPr id="96" name="フレーム">
            <a:extLst>
              <a:ext uri="{FF2B5EF4-FFF2-40B4-BE49-F238E27FC236}">
                <a16:creationId xmlns:a16="http://schemas.microsoft.com/office/drawing/2014/main" id="{E8459842-BA50-57E3-4D46-2FF300AA588B}"/>
              </a:ext>
            </a:extLst>
          </xdr:cNvPr>
          <xdr:cNvSpPr/>
        </xdr:nvSpPr>
        <xdr:spPr>
          <a:xfrm rot="10800000">
            <a:off x="495304" y="-1849038"/>
            <a:ext cx="8616672" cy="8626171"/>
          </a:xfrm>
          <a:prstGeom prst="cube">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grpSp>
        <xdr:nvGrpSpPr>
          <xdr:cNvPr id="97" name="スタート">
            <a:extLst>
              <a:ext uri="{FF2B5EF4-FFF2-40B4-BE49-F238E27FC236}">
                <a16:creationId xmlns:a16="http://schemas.microsoft.com/office/drawing/2014/main" id="{AAD0F9F1-162C-D34E-7897-D93337D25E51}"/>
              </a:ext>
            </a:extLst>
          </xdr:cNvPr>
          <xdr:cNvGrpSpPr/>
        </xdr:nvGrpSpPr>
        <xdr:grpSpPr>
          <a:xfrm>
            <a:off x="6619285" y="4145334"/>
            <a:ext cx="850545" cy="1037456"/>
            <a:chOff x="3217288" y="2083222"/>
            <a:chExt cx="547994" cy="633478"/>
          </a:xfrm>
        </xdr:grpSpPr>
        <xdr:grpSp>
          <xdr:nvGrpSpPr>
            <xdr:cNvPr id="140" name="グループ化 139">
              <a:extLst>
                <a:ext uri="{FF2B5EF4-FFF2-40B4-BE49-F238E27FC236}">
                  <a16:creationId xmlns:a16="http://schemas.microsoft.com/office/drawing/2014/main" id="{875C00EF-E364-FFE6-8318-67B649B17421}"/>
                </a:ext>
              </a:extLst>
            </xdr:cNvPr>
            <xdr:cNvGrpSpPr/>
          </xdr:nvGrpSpPr>
          <xdr:grpSpPr>
            <a:xfrm>
              <a:off x="3217288" y="2083222"/>
              <a:ext cx="547994" cy="615246"/>
              <a:chOff x="3217288" y="2083222"/>
              <a:chExt cx="547994" cy="615246"/>
            </a:xfrm>
          </xdr:grpSpPr>
          <xdr:sp macro="" textlink="">
            <xdr:nvSpPr>
              <xdr:cNvPr id="143" name="二等辺三角形 142">
                <a:extLst>
                  <a:ext uri="{FF2B5EF4-FFF2-40B4-BE49-F238E27FC236}">
                    <a16:creationId xmlns:a16="http://schemas.microsoft.com/office/drawing/2014/main" id="{56E97DC2-4DFF-B466-11B6-EC8B566ED336}"/>
                  </a:ext>
                </a:extLst>
              </xdr:cNvPr>
              <xdr:cNvSpPr/>
            </xdr:nvSpPr>
            <xdr:spPr>
              <a:xfrm rot="5400000">
                <a:off x="3430450" y="2206681"/>
                <a:ext cx="298674" cy="370990"/>
              </a:xfrm>
              <a:prstGeom prst="triangle">
                <a:avLst/>
              </a:prstGeom>
              <a:solidFill>
                <a:srgbClr val="6666FF"/>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p>
            </xdr:txBody>
          </xdr:sp>
          <xdr:sp macro="" textlink="">
            <xdr:nvSpPr>
              <xdr:cNvPr id="144" name="テキスト ボックス 34">
                <a:extLst>
                  <a:ext uri="{FF2B5EF4-FFF2-40B4-BE49-F238E27FC236}">
                    <a16:creationId xmlns:a16="http://schemas.microsoft.com/office/drawing/2014/main" id="{5A84F52F-1668-F38E-FC0D-6B2442BA5564}"/>
                  </a:ext>
                </a:extLst>
              </xdr:cNvPr>
              <xdr:cNvSpPr txBox="1"/>
            </xdr:nvSpPr>
            <xdr:spPr>
              <a:xfrm>
                <a:off x="3217288" y="2083222"/>
                <a:ext cx="495995" cy="61524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700" b="1"/>
                  <a:t>S</a:t>
                </a:r>
              </a:p>
            </xdr:txBody>
          </xdr:sp>
        </xdr:grpSp>
        <xdr:sp macro="" textlink="">
          <xdr:nvSpPr>
            <xdr:cNvPr id="141" name="正方形/長方形 140">
              <a:extLst>
                <a:ext uri="{FF2B5EF4-FFF2-40B4-BE49-F238E27FC236}">
                  <a16:creationId xmlns:a16="http://schemas.microsoft.com/office/drawing/2014/main" id="{4615DE36-77D8-8B7F-89CE-1A43E910E108}"/>
                </a:ext>
              </a:extLst>
            </xdr:cNvPr>
            <xdr:cNvSpPr/>
          </xdr:nvSpPr>
          <xdr:spPr>
            <a:xfrm>
              <a:off x="3358417" y="2242839"/>
              <a:ext cx="45719" cy="473861"/>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p>
          </xdr:txBody>
        </xdr:sp>
        <xdr:sp macro="" textlink="">
          <xdr:nvSpPr>
            <xdr:cNvPr id="142" name="楕円 141">
              <a:extLst>
                <a:ext uri="{FF2B5EF4-FFF2-40B4-BE49-F238E27FC236}">
                  <a16:creationId xmlns:a16="http://schemas.microsoft.com/office/drawing/2014/main" id="{FC248A7E-9A95-9317-5A24-1A906F2D0560}"/>
                </a:ext>
              </a:extLst>
            </xdr:cNvPr>
            <xdr:cNvSpPr/>
          </xdr:nvSpPr>
          <xdr:spPr>
            <a:xfrm>
              <a:off x="3338268" y="2166532"/>
              <a:ext cx="86015" cy="86015"/>
            </a:xfrm>
            <a:prstGeom prst="ellipse">
              <a:avLst/>
            </a:prstGeom>
            <a:solidFill>
              <a:srgbClr val="FFFF00"/>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p>
          </xdr:txBody>
        </xdr:sp>
      </xdr:grpSp>
      <xdr:sp macro="" textlink="">
        <xdr:nvSpPr>
          <xdr:cNvPr id="98" name="壁">
            <a:extLst>
              <a:ext uri="{FF2B5EF4-FFF2-40B4-BE49-F238E27FC236}">
                <a16:creationId xmlns:a16="http://schemas.microsoft.com/office/drawing/2014/main" id="{3C135172-1944-827F-FFEA-013402460ED4}"/>
              </a:ext>
            </a:extLst>
          </xdr:cNvPr>
          <xdr:cNvSpPr/>
        </xdr:nvSpPr>
        <xdr:spPr>
          <a:xfrm>
            <a:off x="4375711" y="1972478"/>
            <a:ext cx="1939648" cy="3833233"/>
          </a:xfrm>
          <a:prstGeom prst="cube">
            <a:avLst>
              <a:gd name="adj" fmla="val 63181"/>
            </a:avLst>
          </a:prstGeom>
          <a:solidFill>
            <a:schemeClr val="accent4"/>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99" name="ドア">
            <a:extLst>
              <a:ext uri="{FF2B5EF4-FFF2-40B4-BE49-F238E27FC236}">
                <a16:creationId xmlns:a16="http://schemas.microsoft.com/office/drawing/2014/main" id="{4079B628-F9A5-50D2-54CC-9BD3BC2E8016}"/>
              </a:ext>
            </a:extLst>
          </xdr:cNvPr>
          <xdr:cNvSpPr/>
        </xdr:nvSpPr>
        <xdr:spPr>
          <a:xfrm>
            <a:off x="5060272" y="3447728"/>
            <a:ext cx="3069658" cy="2373296"/>
          </a:xfrm>
          <a:prstGeom prst="cube">
            <a:avLst>
              <a:gd name="adj" fmla="val 8662"/>
            </a:avLst>
          </a:prstGeom>
          <a:solidFill>
            <a:srgbClr val="6666FF">
              <a:alpha val="69804"/>
            </a:srgb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100" name="壁">
            <a:extLst>
              <a:ext uri="{FF2B5EF4-FFF2-40B4-BE49-F238E27FC236}">
                <a16:creationId xmlns:a16="http://schemas.microsoft.com/office/drawing/2014/main" id="{4E9379C0-B3C5-E797-071E-2786862F6950}"/>
              </a:ext>
            </a:extLst>
          </xdr:cNvPr>
          <xdr:cNvSpPr/>
        </xdr:nvSpPr>
        <xdr:spPr>
          <a:xfrm>
            <a:off x="5756961" y="2725467"/>
            <a:ext cx="2370682" cy="934933"/>
          </a:xfrm>
          <a:prstGeom prst="cube">
            <a:avLst>
              <a:gd name="adj" fmla="val 23316"/>
            </a:avLst>
          </a:prstGeom>
          <a:solidFill>
            <a:schemeClr val="accent4"/>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grpSp>
        <xdr:nvGrpSpPr>
          <xdr:cNvPr id="101" name="柵">
            <a:extLst>
              <a:ext uri="{FF2B5EF4-FFF2-40B4-BE49-F238E27FC236}">
                <a16:creationId xmlns:a16="http://schemas.microsoft.com/office/drawing/2014/main" id="{7A2421A5-C4B6-113D-05A5-A45C795543CD}"/>
              </a:ext>
            </a:extLst>
          </xdr:cNvPr>
          <xdr:cNvGrpSpPr/>
        </xdr:nvGrpSpPr>
        <xdr:grpSpPr>
          <a:xfrm>
            <a:off x="1925037" y="3009182"/>
            <a:ext cx="2094454" cy="2709774"/>
            <a:chOff x="6260158" y="3532458"/>
            <a:chExt cx="971896" cy="1257425"/>
          </a:xfrm>
        </xdr:grpSpPr>
        <xdr:sp macro="" textlink="">
          <xdr:nvSpPr>
            <xdr:cNvPr id="136" name="四角形: 角を丸くする 135">
              <a:extLst>
                <a:ext uri="{FF2B5EF4-FFF2-40B4-BE49-F238E27FC236}">
                  <a16:creationId xmlns:a16="http://schemas.microsoft.com/office/drawing/2014/main" id="{A4DB5BB5-375F-7CF5-92AF-31D19800DAA6}"/>
                </a:ext>
              </a:extLst>
            </xdr:cNvPr>
            <xdr:cNvSpPr/>
          </xdr:nvSpPr>
          <xdr:spPr>
            <a:xfrm rot="16200000">
              <a:off x="5679071" y="4113545"/>
              <a:ext cx="1251209"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7" name="四角形: 角を丸くする 136">
              <a:extLst>
                <a:ext uri="{FF2B5EF4-FFF2-40B4-BE49-F238E27FC236}">
                  <a16:creationId xmlns:a16="http://schemas.microsoft.com/office/drawing/2014/main" id="{DC788AAC-023D-7DA3-EA41-C48FBA50DD34}"/>
                </a:ext>
              </a:extLst>
            </xdr:cNvPr>
            <xdr:cNvSpPr/>
          </xdr:nvSpPr>
          <xdr:spPr>
            <a:xfrm rot="16200000">
              <a:off x="5973358" y="4113545"/>
              <a:ext cx="1251209"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8" name="四角形: 角を丸くする 137">
              <a:extLst>
                <a:ext uri="{FF2B5EF4-FFF2-40B4-BE49-F238E27FC236}">
                  <a16:creationId xmlns:a16="http://schemas.microsoft.com/office/drawing/2014/main" id="{4A737CCB-2EF2-9D86-5076-41D82FB62EA2}"/>
                </a:ext>
              </a:extLst>
            </xdr:cNvPr>
            <xdr:cNvSpPr/>
          </xdr:nvSpPr>
          <xdr:spPr>
            <a:xfrm rot="16200000">
              <a:off x="6267645" y="4113545"/>
              <a:ext cx="1251209"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9" name="四角形: 角を丸くする 138">
              <a:extLst>
                <a:ext uri="{FF2B5EF4-FFF2-40B4-BE49-F238E27FC236}">
                  <a16:creationId xmlns:a16="http://schemas.microsoft.com/office/drawing/2014/main" id="{27746255-4AAB-5415-9EFB-3403D4B93407}"/>
                </a:ext>
              </a:extLst>
            </xdr:cNvPr>
            <xdr:cNvSpPr/>
          </xdr:nvSpPr>
          <xdr:spPr>
            <a:xfrm rot="16200000">
              <a:off x="6561932" y="4119761"/>
              <a:ext cx="1251209"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02" name="柵">
            <a:extLst>
              <a:ext uri="{FF2B5EF4-FFF2-40B4-BE49-F238E27FC236}">
                <a16:creationId xmlns:a16="http://schemas.microsoft.com/office/drawing/2014/main" id="{0841AB3F-8E3F-BBCD-3319-6F77608AF7AE}"/>
              </a:ext>
            </a:extLst>
          </xdr:cNvPr>
          <xdr:cNvGrpSpPr/>
        </xdr:nvGrpSpPr>
        <xdr:grpSpPr>
          <a:xfrm>
            <a:off x="3873938" y="3070269"/>
            <a:ext cx="191872" cy="3965532"/>
            <a:chOff x="5139586" y="1814748"/>
            <a:chExt cx="89035" cy="1840138"/>
          </a:xfrm>
        </xdr:grpSpPr>
        <xdr:sp macro="" textlink="">
          <xdr:nvSpPr>
            <xdr:cNvPr id="132" name="四角形: 角を丸くする 131">
              <a:extLst>
                <a:ext uri="{FF2B5EF4-FFF2-40B4-BE49-F238E27FC236}">
                  <a16:creationId xmlns:a16="http://schemas.microsoft.com/office/drawing/2014/main" id="{45AF452B-F9C7-FFCC-9B52-411494F5B929}"/>
                </a:ext>
              </a:extLst>
            </xdr:cNvPr>
            <xdr:cNvSpPr/>
          </xdr:nvSpPr>
          <xdr:spPr>
            <a:xfrm rot="18859660">
              <a:off x="4685408" y="3111672"/>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3" name="四角形: 角を丸くする 132">
              <a:extLst>
                <a:ext uri="{FF2B5EF4-FFF2-40B4-BE49-F238E27FC236}">
                  <a16:creationId xmlns:a16="http://schemas.microsoft.com/office/drawing/2014/main" id="{D39D77B0-CEDF-47BC-990F-AB54C3D1C45D}"/>
                </a:ext>
              </a:extLst>
            </xdr:cNvPr>
            <xdr:cNvSpPr/>
          </xdr:nvSpPr>
          <xdr:spPr>
            <a:xfrm rot="18859660">
              <a:off x="4685408" y="2830756"/>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4" name="四角形: 角を丸くする 133">
              <a:extLst>
                <a:ext uri="{FF2B5EF4-FFF2-40B4-BE49-F238E27FC236}">
                  <a16:creationId xmlns:a16="http://schemas.microsoft.com/office/drawing/2014/main" id="{5149B72B-C253-BDAE-3FEB-8DBBDD0B467D}"/>
                </a:ext>
              </a:extLst>
            </xdr:cNvPr>
            <xdr:cNvSpPr/>
          </xdr:nvSpPr>
          <xdr:spPr>
            <a:xfrm rot="18859660">
              <a:off x="4685408" y="2549841"/>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5" name="四角形: 角を丸くする 134">
              <a:extLst>
                <a:ext uri="{FF2B5EF4-FFF2-40B4-BE49-F238E27FC236}">
                  <a16:creationId xmlns:a16="http://schemas.microsoft.com/office/drawing/2014/main" id="{2C396C84-6D5B-2F03-1EDC-0BC60374AFB8}"/>
                </a:ext>
              </a:extLst>
            </xdr:cNvPr>
            <xdr:cNvSpPr/>
          </xdr:nvSpPr>
          <xdr:spPr>
            <a:xfrm rot="18859660">
              <a:off x="4685408" y="2268926"/>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03" name="平行四辺形 102">
            <a:extLst>
              <a:ext uri="{FF2B5EF4-FFF2-40B4-BE49-F238E27FC236}">
                <a16:creationId xmlns:a16="http://schemas.microsoft.com/office/drawing/2014/main" id="{2B235321-BA71-7B81-4E4C-A047385FD17E}"/>
              </a:ext>
            </a:extLst>
          </xdr:cNvPr>
          <xdr:cNvSpPr/>
        </xdr:nvSpPr>
        <xdr:spPr>
          <a:xfrm rot="16200000" flipV="1">
            <a:off x="-885840" y="3923839"/>
            <a:ext cx="4203473" cy="1418279"/>
          </a:xfrm>
          <a:prstGeom prst="parallelogram">
            <a:avLst>
              <a:gd name="adj" fmla="val 97585"/>
            </a:avLst>
          </a:prstGeom>
          <a:solidFill>
            <a:srgbClr val="FF0000">
              <a:alpha val="40000"/>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04" name="中間床">
            <a:extLst>
              <a:ext uri="{FF2B5EF4-FFF2-40B4-BE49-F238E27FC236}">
                <a16:creationId xmlns:a16="http://schemas.microsoft.com/office/drawing/2014/main" id="{1473664C-0403-0F4F-469B-D791079EF37D}"/>
              </a:ext>
            </a:extLst>
          </xdr:cNvPr>
          <xdr:cNvSpPr/>
        </xdr:nvSpPr>
        <xdr:spPr>
          <a:xfrm>
            <a:off x="509811" y="1027681"/>
            <a:ext cx="8578659" cy="2876721"/>
          </a:xfrm>
          <a:prstGeom prst="cube">
            <a:avLst>
              <a:gd name="adj" fmla="val 74472"/>
            </a:avLst>
          </a:prstGeom>
          <a:solidFill>
            <a:schemeClr val="accent4"/>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05" name="ゴール">
            <a:extLst>
              <a:ext uri="{FF2B5EF4-FFF2-40B4-BE49-F238E27FC236}">
                <a16:creationId xmlns:a16="http://schemas.microsoft.com/office/drawing/2014/main" id="{9D0A421B-1A9A-E790-0584-489840085588}"/>
              </a:ext>
            </a:extLst>
          </xdr:cNvPr>
          <xdr:cNvGrpSpPr/>
        </xdr:nvGrpSpPr>
        <xdr:grpSpPr>
          <a:xfrm>
            <a:off x="6583875" y="693977"/>
            <a:ext cx="862166" cy="1007592"/>
            <a:chOff x="757342" y="1360278"/>
            <a:chExt cx="584081" cy="642966"/>
          </a:xfrm>
        </xdr:grpSpPr>
        <xdr:grpSp>
          <xdr:nvGrpSpPr>
            <xdr:cNvPr id="127" name="グループ化 126">
              <a:extLst>
                <a:ext uri="{FF2B5EF4-FFF2-40B4-BE49-F238E27FC236}">
                  <a16:creationId xmlns:a16="http://schemas.microsoft.com/office/drawing/2014/main" id="{94AE2B3E-4868-CE8C-877B-F630DADED8B3}"/>
                </a:ext>
              </a:extLst>
            </xdr:cNvPr>
            <xdr:cNvGrpSpPr/>
          </xdr:nvGrpSpPr>
          <xdr:grpSpPr>
            <a:xfrm>
              <a:off x="757342" y="1360278"/>
              <a:ext cx="584081" cy="642966"/>
              <a:chOff x="757342" y="1360278"/>
              <a:chExt cx="584081" cy="642966"/>
            </a:xfrm>
          </xdr:grpSpPr>
          <xdr:sp macro="" textlink="">
            <xdr:nvSpPr>
              <xdr:cNvPr id="130" name="二等辺三角形 129">
                <a:extLst>
                  <a:ext uri="{FF2B5EF4-FFF2-40B4-BE49-F238E27FC236}">
                    <a16:creationId xmlns:a16="http://schemas.microsoft.com/office/drawing/2014/main" id="{92E89B2F-1E28-E619-4787-C55B592A7355}"/>
                  </a:ext>
                </a:extLst>
              </xdr:cNvPr>
              <xdr:cNvSpPr/>
            </xdr:nvSpPr>
            <xdr:spPr>
              <a:xfrm rot="5400000">
                <a:off x="1006591" y="1482518"/>
                <a:ext cx="298674" cy="370990"/>
              </a:xfrm>
              <a:prstGeom prst="triangle">
                <a:avLst/>
              </a:prstGeom>
              <a:solidFill>
                <a:srgbClr val="FF00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sp macro="" textlink="">
            <xdr:nvSpPr>
              <xdr:cNvPr id="131" name="テキスト ボックス 34">
                <a:extLst>
                  <a:ext uri="{FF2B5EF4-FFF2-40B4-BE49-F238E27FC236}">
                    <a16:creationId xmlns:a16="http://schemas.microsoft.com/office/drawing/2014/main" id="{CFF2D5EE-640D-891E-C078-9550438C3846}"/>
                  </a:ext>
                </a:extLst>
              </xdr:cNvPr>
              <xdr:cNvSpPr txBox="1"/>
            </xdr:nvSpPr>
            <xdr:spPr>
              <a:xfrm>
                <a:off x="757342" y="1360278"/>
                <a:ext cx="495998" cy="64296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700" b="1"/>
                  <a:t>G</a:t>
                </a:r>
              </a:p>
            </xdr:txBody>
          </xdr:sp>
        </xdr:grpSp>
        <xdr:sp macro="" textlink="">
          <xdr:nvSpPr>
            <xdr:cNvPr id="128" name="正方形/長方形 127">
              <a:extLst>
                <a:ext uri="{FF2B5EF4-FFF2-40B4-BE49-F238E27FC236}">
                  <a16:creationId xmlns:a16="http://schemas.microsoft.com/office/drawing/2014/main" id="{911CF7F8-34A4-BBE3-DBE4-8F88819A91FB}"/>
                </a:ext>
              </a:extLst>
            </xdr:cNvPr>
            <xdr:cNvSpPr/>
          </xdr:nvSpPr>
          <xdr:spPr>
            <a:xfrm>
              <a:off x="934558" y="1518676"/>
              <a:ext cx="45719" cy="473861"/>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sp macro="" textlink="">
          <xdr:nvSpPr>
            <xdr:cNvPr id="129" name="楕円 128">
              <a:extLst>
                <a:ext uri="{FF2B5EF4-FFF2-40B4-BE49-F238E27FC236}">
                  <a16:creationId xmlns:a16="http://schemas.microsoft.com/office/drawing/2014/main" id="{0F04CF53-F982-BDB4-D799-E392B1B58B7E}"/>
                </a:ext>
              </a:extLst>
            </xdr:cNvPr>
            <xdr:cNvSpPr/>
          </xdr:nvSpPr>
          <xdr:spPr>
            <a:xfrm>
              <a:off x="914409" y="1442369"/>
              <a:ext cx="86015" cy="86015"/>
            </a:xfrm>
            <a:prstGeom prst="ellipse">
              <a:avLst/>
            </a:prstGeom>
            <a:solidFill>
              <a:srgbClr val="FFFF00"/>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grpSp>
      <xdr:sp macro="" textlink="">
        <xdr:nvSpPr>
          <xdr:cNvPr id="106" name="スイッチ">
            <a:extLst>
              <a:ext uri="{FF2B5EF4-FFF2-40B4-BE49-F238E27FC236}">
                <a16:creationId xmlns:a16="http://schemas.microsoft.com/office/drawing/2014/main" id="{E9BC1EE7-4370-D787-26F9-CA3E696FB13C}"/>
              </a:ext>
            </a:extLst>
          </xdr:cNvPr>
          <xdr:cNvSpPr/>
        </xdr:nvSpPr>
        <xdr:spPr>
          <a:xfrm>
            <a:off x="493875" y="2373460"/>
            <a:ext cx="1652294" cy="791099"/>
          </a:xfrm>
          <a:prstGeom prst="cube">
            <a:avLst>
              <a:gd name="adj" fmla="val 53581"/>
            </a:avLst>
          </a:prstGeom>
          <a:solidFill>
            <a:srgbClr val="FF00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107" name="ドア">
            <a:extLst>
              <a:ext uri="{FF2B5EF4-FFF2-40B4-BE49-F238E27FC236}">
                <a16:creationId xmlns:a16="http://schemas.microsoft.com/office/drawing/2014/main" id="{C88C4F6C-15F0-9E3A-C17C-70CBA0C46953}"/>
              </a:ext>
            </a:extLst>
          </xdr:cNvPr>
          <xdr:cNvSpPr/>
        </xdr:nvSpPr>
        <xdr:spPr>
          <a:xfrm>
            <a:off x="1599534" y="1027681"/>
            <a:ext cx="4041996" cy="1048682"/>
          </a:xfrm>
          <a:prstGeom prst="parallelogram">
            <a:avLst>
              <a:gd name="adj" fmla="val 101174"/>
            </a:avLst>
          </a:prstGeom>
          <a:solidFill>
            <a:srgbClr val="6666FF"/>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08" name="段ボール１">
            <a:extLst>
              <a:ext uri="{FF2B5EF4-FFF2-40B4-BE49-F238E27FC236}">
                <a16:creationId xmlns:a16="http://schemas.microsoft.com/office/drawing/2014/main" id="{EF73B261-DE73-3783-610C-2EF967A08408}"/>
              </a:ext>
            </a:extLst>
          </xdr:cNvPr>
          <xdr:cNvSpPr/>
        </xdr:nvSpPr>
        <xdr:spPr>
          <a:xfrm>
            <a:off x="6406449" y="2361555"/>
            <a:ext cx="790228" cy="791099"/>
          </a:xfrm>
          <a:prstGeom prst="cube">
            <a:avLst/>
          </a:prstGeom>
          <a:solidFill>
            <a:schemeClr val="accent2">
              <a:lumMod val="75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700"/>
              <a:t>1</a:t>
            </a:r>
          </a:p>
          <a:p>
            <a:pPr algn="ctr"/>
            <a:endParaRPr kumimoji="1" lang="ja-JP" altLang="en-US" sz="700"/>
          </a:p>
        </xdr:txBody>
      </xdr:sp>
      <xdr:sp macro="" textlink="">
        <xdr:nvSpPr>
          <xdr:cNvPr id="109" name="壁">
            <a:extLst>
              <a:ext uri="{FF2B5EF4-FFF2-40B4-BE49-F238E27FC236}">
                <a16:creationId xmlns:a16="http://schemas.microsoft.com/office/drawing/2014/main" id="{B61F70EB-154D-ED65-5AC9-A78F93A3AD45}"/>
              </a:ext>
            </a:extLst>
          </xdr:cNvPr>
          <xdr:cNvSpPr/>
        </xdr:nvSpPr>
        <xdr:spPr>
          <a:xfrm>
            <a:off x="4377876" y="-1782890"/>
            <a:ext cx="1705309" cy="3889699"/>
          </a:xfrm>
          <a:prstGeom prst="cube">
            <a:avLst>
              <a:gd name="adj" fmla="val 61649"/>
            </a:avLst>
          </a:prstGeom>
          <a:solidFill>
            <a:srgbClr val="FFC000"/>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grpSp>
        <xdr:nvGrpSpPr>
          <xdr:cNvPr id="110" name="柵">
            <a:extLst>
              <a:ext uri="{FF2B5EF4-FFF2-40B4-BE49-F238E27FC236}">
                <a16:creationId xmlns:a16="http://schemas.microsoft.com/office/drawing/2014/main" id="{2B736A73-447F-5443-0036-4C44C4CAFD50}"/>
              </a:ext>
            </a:extLst>
          </xdr:cNvPr>
          <xdr:cNvGrpSpPr/>
        </xdr:nvGrpSpPr>
        <xdr:grpSpPr>
          <a:xfrm>
            <a:off x="3811686" y="-590038"/>
            <a:ext cx="191872" cy="3965532"/>
            <a:chOff x="5139586" y="1814748"/>
            <a:chExt cx="89035" cy="1840138"/>
          </a:xfrm>
        </xdr:grpSpPr>
        <xdr:sp macro="" textlink="">
          <xdr:nvSpPr>
            <xdr:cNvPr id="123" name="四角形: 角を丸くする 122">
              <a:extLst>
                <a:ext uri="{FF2B5EF4-FFF2-40B4-BE49-F238E27FC236}">
                  <a16:creationId xmlns:a16="http://schemas.microsoft.com/office/drawing/2014/main" id="{EA22240D-5CC8-85EF-AFFB-4804C4FDDA87}"/>
                </a:ext>
              </a:extLst>
            </xdr:cNvPr>
            <xdr:cNvSpPr/>
          </xdr:nvSpPr>
          <xdr:spPr>
            <a:xfrm rot="18859660">
              <a:off x="4685408" y="3111672"/>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4" name="四角形: 角を丸くする 123">
              <a:extLst>
                <a:ext uri="{FF2B5EF4-FFF2-40B4-BE49-F238E27FC236}">
                  <a16:creationId xmlns:a16="http://schemas.microsoft.com/office/drawing/2014/main" id="{E72F40B8-A3F5-1033-A495-E9B24209B9E5}"/>
                </a:ext>
              </a:extLst>
            </xdr:cNvPr>
            <xdr:cNvSpPr/>
          </xdr:nvSpPr>
          <xdr:spPr>
            <a:xfrm rot="18859660">
              <a:off x="4685408" y="2830756"/>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5" name="四角形: 角を丸くする 124">
              <a:extLst>
                <a:ext uri="{FF2B5EF4-FFF2-40B4-BE49-F238E27FC236}">
                  <a16:creationId xmlns:a16="http://schemas.microsoft.com/office/drawing/2014/main" id="{DDA7375D-BE8D-84D0-6DEF-62468954C677}"/>
                </a:ext>
              </a:extLst>
            </xdr:cNvPr>
            <xdr:cNvSpPr/>
          </xdr:nvSpPr>
          <xdr:spPr>
            <a:xfrm rot="18859660">
              <a:off x="4685408" y="2549841"/>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6" name="四角形: 角を丸くする 125">
              <a:extLst>
                <a:ext uri="{FF2B5EF4-FFF2-40B4-BE49-F238E27FC236}">
                  <a16:creationId xmlns:a16="http://schemas.microsoft.com/office/drawing/2014/main" id="{E62676C7-C37E-C0E3-7006-ADF336474B13}"/>
                </a:ext>
              </a:extLst>
            </xdr:cNvPr>
            <xdr:cNvSpPr/>
          </xdr:nvSpPr>
          <xdr:spPr>
            <a:xfrm rot="18859660">
              <a:off x="4685408" y="2268926"/>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11" name="スイッチドア">
            <a:extLst>
              <a:ext uri="{FF2B5EF4-FFF2-40B4-BE49-F238E27FC236}">
                <a16:creationId xmlns:a16="http://schemas.microsoft.com/office/drawing/2014/main" id="{CFA79830-3A4F-1666-F61C-835746CF5DA3}"/>
              </a:ext>
            </a:extLst>
          </xdr:cNvPr>
          <xdr:cNvSpPr/>
        </xdr:nvSpPr>
        <xdr:spPr>
          <a:xfrm>
            <a:off x="5037559" y="-269002"/>
            <a:ext cx="3090083" cy="2370484"/>
          </a:xfrm>
          <a:prstGeom prst="cube">
            <a:avLst>
              <a:gd name="adj" fmla="val 7708"/>
            </a:avLst>
          </a:prstGeom>
          <a:solidFill>
            <a:srgbClr val="FF00FF">
              <a:alpha val="69804"/>
            </a:srgb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112" name="壁">
            <a:extLst>
              <a:ext uri="{FF2B5EF4-FFF2-40B4-BE49-F238E27FC236}">
                <a16:creationId xmlns:a16="http://schemas.microsoft.com/office/drawing/2014/main" id="{17A02B23-D8D1-20B3-8F9E-DB555DE91729}"/>
              </a:ext>
            </a:extLst>
          </xdr:cNvPr>
          <xdr:cNvSpPr/>
        </xdr:nvSpPr>
        <xdr:spPr>
          <a:xfrm>
            <a:off x="5037555" y="-889068"/>
            <a:ext cx="3090087" cy="782095"/>
          </a:xfrm>
          <a:prstGeom prst="cube">
            <a:avLst>
              <a:gd name="adj" fmla="val 23393"/>
            </a:avLst>
          </a:prstGeom>
          <a:solidFill>
            <a:srgbClr val="FFC000"/>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grpSp>
        <xdr:nvGrpSpPr>
          <xdr:cNvPr id="113" name="柵">
            <a:extLst>
              <a:ext uri="{FF2B5EF4-FFF2-40B4-BE49-F238E27FC236}">
                <a16:creationId xmlns:a16="http://schemas.microsoft.com/office/drawing/2014/main" id="{6C27C369-CC2A-20FB-6F6D-831375B4AC42}"/>
              </a:ext>
            </a:extLst>
          </xdr:cNvPr>
          <xdr:cNvGrpSpPr/>
        </xdr:nvGrpSpPr>
        <xdr:grpSpPr>
          <a:xfrm>
            <a:off x="3439021" y="-575897"/>
            <a:ext cx="1045779" cy="3712518"/>
            <a:chOff x="8857282" y="1230729"/>
            <a:chExt cx="485276" cy="1373262"/>
          </a:xfrm>
        </xdr:grpSpPr>
        <xdr:sp macro="" textlink="">
          <xdr:nvSpPr>
            <xdr:cNvPr id="119" name="四角形: 角を丸くする 118">
              <a:extLst>
                <a:ext uri="{FF2B5EF4-FFF2-40B4-BE49-F238E27FC236}">
                  <a16:creationId xmlns:a16="http://schemas.microsoft.com/office/drawing/2014/main" id="{66DEEAB7-960A-9273-6DBD-7D796BA53E8B}"/>
                </a:ext>
              </a:extLst>
            </xdr:cNvPr>
            <xdr:cNvSpPr/>
          </xdr:nvSpPr>
          <xdr:spPr>
            <a:xfrm rot="16200000">
              <a:off x="8403104" y="2060777"/>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0" name="四角形: 角を丸くする 119">
              <a:extLst>
                <a:ext uri="{FF2B5EF4-FFF2-40B4-BE49-F238E27FC236}">
                  <a16:creationId xmlns:a16="http://schemas.microsoft.com/office/drawing/2014/main" id="{3BC648D6-3871-AE2F-D9F5-9D58B5D644EF}"/>
                </a:ext>
              </a:extLst>
            </xdr:cNvPr>
            <xdr:cNvSpPr/>
          </xdr:nvSpPr>
          <xdr:spPr>
            <a:xfrm rot="16200000">
              <a:off x="8535184" y="1935487"/>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1" name="四角形: 角を丸くする 120">
              <a:extLst>
                <a:ext uri="{FF2B5EF4-FFF2-40B4-BE49-F238E27FC236}">
                  <a16:creationId xmlns:a16="http://schemas.microsoft.com/office/drawing/2014/main" id="{BA24747E-49A7-6356-F9F5-4E2A3F0E7EA5}"/>
                </a:ext>
              </a:extLst>
            </xdr:cNvPr>
            <xdr:cNvSpPr/>
          </xdr:nvSpPr>
          <xdr:spPr>
            <a:xfrm rot="16200000">
              <a:off x="8667264" y="1810197"/>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2" name="四角形: 角を丸くする 121">
              <a:extLst>
                <a:ext uri="{FF2B5EF4-FFF2-40B4-BE49-F238E27FC236}">
                  <a16:creationId xmlns:a16="http://schemas.microsoft.com/office/drawing/2014/main" id="{97ADA300-797A-6728-ABAF-66E77B3A6AAF}"/>
                </a:ext>
              </a:extLst>
            </xdr:cNvPr>
            <xdr:cNvSpPr/>
          </xdr:nvSpPr>
          <xdr:spPr>
            <a:xfrm rot="16200000">
              <a:off x="8799345" y="1684907"/>
              <a:ext cx="997392" cy="89035"/>
            </a:xfrm>
            <a:prstGeom prst="roundRect">
              <a:avLst>
                <a:gd name="adj" fmla="val 50000"/>
              </a:avLst>
            </a:pr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14" name="フレーム">
            <a:extLst>
              <a:ext uri="{FF2B5EF4-FFF2-40B4-BE49-F238E27FC236}">
                <a16:creationId xmlns:a16="http://schemas.microsoft.com/office/drawing/2014/main" id="{973E4286-778D-DC66-9E1A-E6522954CC56}"/>
              </a:ext>
            </a:extLst>
          </xdr:cNvPr>
          <xdr:cNvSpPr/>
        </xdr:nvSpPr>
        <xdr:spPr>
          <a:xfrm>
            <a:off x="495304" y="-1849038"/>
            <a:ext cx="8616672" cy="8626171"/>
          </a:xfrm>
          <a:prstGeom prst="cub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700"/>
          </a:p>
        </xdr:txBody>
      </xdr:sp>
      <xdr:sp macro="" textlink="">
        <xdr:nvSpPr>
          <xdr:cNvPr id="115" name="正方形/長方形 114">
            <a:extLst>
              <a:ext uri="{FF2B5EF4-FFF2-40B4-BE49-F238E27FC236}">
                <a16:creationId xmlns:a16="http://schemas.microsoft.com/office/drawing/2014/main" id="{E7AEBD4D-32A3-C64D-3C6F-151F4B58B7DE}"/>
              </a:ext>
            </a:extLst>
          </xdr:cNvPr>
          <xdr:cNvSpPr/>
        </xdr:nvSpPr>
        <xdr:spPr>
          <a:xfrm>
            <a:off x="493875" y="3914514"/>
            <a:ext cx="2853915" cy="2853915"/>
          </a:xfrm>
          <a:prstGeom prst="rect">
            <a:avLst/>
          </a:prstGeom>
          <a:solidFill>
            <a:srgbClr val="FF0000">
              <a:alpha val="40000"/>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6" name="平行四辺形 115">
            <a:extLst>
              <a:ext uri="{FF2B5EF4-FFF2-40B4-BE49-F238E27FC236}">
                <a16:creationId xmlns:a16="http://schemas.microsoft.com/office/drawing/2014/main" id="{6466B0C2-67F2-4337-814D-DD0BAE35819A}"/>
              </a:ext>
            </a:extLst>
          </xdr:cNvPr>
          <xdr:cNvSpPr/>
        </xdr:nvSpPr>
        <xdr:spPr>
          <a:xfrm rot="16200000" flipV="1">
            <a:off x="178894" y="-400142"/>
            <a:ext cx="3889698" cy="1048420"/>
          </a:xfrm>
          <a:prstGeom prst="parallelogram">
            <a:avLst>
              <a:gd name="adj" fmla="val 98472"/>
            </a:avLst>
          </a:prstGeom>
          <a:solidFill>
            <a:srgbClr val="FF0000">
              <a:alpha val="40000"/>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7" name="正方形/長方形 116">
            <a:extLst>
              <a:ext uri="{FF2B5EF4-FFF2-40B4-BE49-F238E27FC236}">
                <a16:creationId xmlns:a16="http://schemas.microsoft.com/office/drawing/2014/main" id="{60A769E9-2E47-3F09-167D-EC42E31F445E}"/>
              </a:ext>
            </a:extLst>
          </xdr:cNvPr>
          <xdr:cNvSpPr/>
        </xdr:nvSpPr>
        <xdr:spPr>
          <a:xfrm>
            <a:off x="492342" y="324954"/>
            <a:ext cx="2853915" cy="616469"/>
          </a:xfrm>
          <a:prstGeom prst="rect">
            <a:avLst/>
          </a:prstGeom>
          <a:solidFill>
            <a:srgbClr val="FF0000">
              <a:alpha val="40000"/>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8" name="フリーフォーム: 図形 117">
            <a:extLst>
              <a:ext uri="{FF2B5EF4-FFF2-40B4-BE49-F238E27FC236}">
                <a16:creationId xmlns:a16="http://schemas.microsoft.com/office/drawing/2014/main" id="{56F92EF6-FA16-D6A5-38E4-C13F3B1F74CB}"/>
              </a:ext>
            </a:extLst>
          </xdr:cNvPr>
          <xdr:cNvSpPr/>
        </xdr:nvSpPr>
        <xdr:spPr>
          <a:xfrm rot="5400000">
            <a:off x="4112885" y="306397"/>
            <a:ext cx="2816799" cy="2853915"/>
          </a:xfrm>
          <a:custGeom>
            <a:avLst/>
            <a:gdLst>
              <a:gd name="connsiteX0" fmla="*/ 0 w 2816799"/>
              <a:gd name="connsiteY0" fmla="*/ 637192 h 2853915"/>
              <a:gd name="connsiteX1" fmla="*/ 0 w 2816799"/>
              <a:gd name="connsiteY1" fmla="*/ 20723 h 2853915"/>
              <a:gd name="connsiteX2" fmla="*/ 2200330 w 2816799"/>
              <a:gd name="connsiteY2" fmla="*/ 20723 h 2853915"/>
              <a:gd name="connsiteX3" fmla="*/ 2200330 w 2816799"/>
              <a:gd name="connsiteY3" fmla="*/ 0 h 2853915"/>
              <a:gd name="connsiteX4" fmla="*/ 2816799 w 2816799"/>
              <a:gd name="connsiteY4" fmla="*/ 0 h 2853915"/>
              <a:gd name="connsiteX5" fmla="*/ 2816799 w 2816799"/>
              <a:gd name="connsiteY5" fmla="*/ 2853915 h 2853915"/>
              <a:gd name="connsiteX6" fmla="*/ 2200330 w 2816799"/>
              <a:gd name="connsiteY6" fmla="*/ 2853915 h 2853915"/>
              <a:gd name="connsiteX7" fmla="*/ 2200330 w 2816799"/>
              <a:gd name="connsiteY7" fmla="*/ 637192 h 28539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816799" h="2853915">
                <a:moveTo>
                  <a:pt x="0" y="637192"/>
                </a:moveTo>
                <a:lnTo>
                  <a:pt x="0" y="20723"/>
                </a:lnTo>
                <a:lnTo>
                  <a:pt x="2200330" y="20723"/>
                </a:lnTo>
                <a:lnTo>
                  <a:pt x="2200330" y="0"/>
                </a:lnTo>
                <a:lnTo>
                  <a:pt x="2816799" y="0"/>
                </a:lnTo>
                <a:lnTo>
                  <a:pt x="2816799" y="2853915"/>
                </a:lnTo>
                <a:lnTo>
                  <a:pt x="2200330" y="2853915"/>
                </a:lnTo>
                <a:lnTo>
                  <a:pt x="2200330" y="637192"/>
                </a:lnTo>
                <a:close/>
              </a:path>
            </a:pathLst>
          </a:custGeom>
          <a:solidFill>
            <a:srgbClr val="FF0000">
              <a:alpha val="40000"/>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xdr:colOff>
      <xdr:row>0</xdr:row>
      <xdr:rowOff>1</xdr:rowOff>
    </xdr:from>
    <xdr:to>
      <xdr:col>1</xdr:col>
      <xdr:colOff>8060</xdr:colOff>
      <xdr:row>2</xdr:row>
      <xdr:rowOff>50623</xdr:rowOff>
    </xdr:to>
    <xdr:pic>
      <xdr:nvPicPr>
        <xdr:cNvPr id="3" name="図 2" descr="挿絵 が含まれている画像&#10;&#10;自動的に生成された説明">
          <a:hlinkClick xmlns:r="http://schemas.openxmlformats.org/officeDocument/2006/relationships" r:id="rId1"/>
          <a:extLst>
            <a:ext uri="{FF2B5EF4-FFF2-40B4-BE49-F238E27FC236}">
              <a16:creationId xmlns:a16="http://schemas.microsoft.com/office/drawing/2014/main" id="{99CF2B5C-BF5D-4643-893B-96DFF7DD6D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 y="1"/>
          <a:ext cx="1379658" cy="7649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xdr:colOff>
      <xdr:row>0</xdr:row>
      <xdr:rowOff>1</xdr:rowOff>
    </xdr:from>
    <xdr:to>
      <xdr:col>1</xdr:col>
      <xdr:colOff>8060</xdr:colOff>
      <xdr:row>2</xdr:row>
      <xdr:rowOff>50623</xdr:rowOff>
    </xdr:to>
    <xdr:pic>
      <xdr:nvPicPr>
        <xdr:cNvPr id="5" name="図 4" descr="挿絵 が含まれている画像&#10;&#10;自動的に生成された説明">
          <a:hlinkClick xmlns:r="http://schemas.openxmlformats.org/officeDocument/2006/relationships" r:id="rId1"/>
          <a:extLst>
            <a:ext uri="{FF2B5EF4-FFF2-40B4-BE49-F238E27FC236}">
              <a16:creationId xmlns:a16="http://schemas.microsoft.com/office/drawing/2014/main" id="{22D7AA14-8CB2-4A10-B71F-3B9F8DF4EF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 y="1"/>
          <a:ext cx="1560633" cy="7649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1371600</xdr:colOff>
      <xdr:row>2</xdr:row>
      <xdr:rowOff>32845</xdr:rowOff>
    </xdr:to>
    <xdr:pic>
      <xdr:nvPicPr>
        <xdr:cNvPr id="2" name="図 1">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371600" cy="747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74544</xdr:colOff>
      <xdr:row>0</xdr:row>
      <xdr:rowOff>64190</xdr:rowOff>
    </xdr:from>
    <xdr:to>
      <xdr:col>0</xdr:col>
      <xdr:colOff>1292087</xdr:colOff>
      <xdr:row>2</xdr:row>
      <xdr:rowOff>28471</xdr:rowOff>
    </xdr:to>
    <xdr:pic>
      <xdr:nvPicPr>
        <xdr:cNvPr id="7" name="図 6">
          <a:hlinkClick xmlns:r="http://schemas.openxmlformats.org/officeDocument/2006/relationships" r:id="rId1"/>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544" y="64190"/>
          <a:ext cx="1217543" cy="684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503</xdr:colOff>
      <xdr:row>1</xdr:row>
      <xdr:rowOff>200192</xdr:rowOff>
    </xdr:to>
    <xdr:grpSp>
      <xdr:nvGrpSpPr>
        <xdr:cNvPr id="2" name="グループ化 1">
          <a:hlinkClick xmlns:r="http://schemas.openxmlformats.org/officeDocument/2006/relationships" r:id="rId1"/>
          <a:extLst>
            <a:ext uri="{FF2B5EF4-FFF2-40B4-BE49-F238E27FC236}">
              <a16:creationId xmlns:a16="http://schemas.microsoft.com/office/drawing/2014/main" id="{5DAB8614-44D2-48C7-AB6C-A9964B03A1A9}"/>
            </a:ext>
          </a:extLst>
        </xdr:cNvPr>
        <xdr:cNvGrpSpPr/>
      </xdr:nvGrpSpPr>
      <xdr:grpSpPr>
        <a:xfrm>
          <a:off x="0" y="0"/>
          <a:ext cx="1429253" cy="676442"/>
          <a:chOff x="2622896" y="3803916"/>
          <a:chExt cx="3086629" cy="876300"/>
        </a:xfrm>
      </xdr:grpSpPr>
      <xdr:sp macro="" textlink="">
        <xdr:nvSpPr>
          <xdr:cNvPr id="3" name="爆発: 14 pt 2">
            <a:extLst>
              <a:ext uri="{FF2B5EF4-FFF2-40B4-BE49-F238E27FC236}">
                <a16:creationId xmlns:a16="http://schemas.microsoft.com/office/drawing/2014/main" id="{5BC5860D-5EE3-3A98-1664-C5CF305F28A4}"/>
              </a:ext>
            </a:extLst>
          </xdr:cNvPr>
          <xdr:cNvSpPr/>
        </xdr:nvSpPr>
        <xdr:spPr>
          <a:xfrm>
            <a:off x="3358826" y="3803916"/>
            <a:ext cx="1752599" cy="876300"/>
          </a:xfrm>
          <a:prstGeom prst="irregularSeal2">
            <a:avLst/>
          </a:prstGeom>
          <a:solidFill>
            <a:srgbClr val="FF0000"/>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4" name="テキスト ボックス 3">
            <a:extLst>
              <a:ext uri="{FF2B5EF4-FFF2-40B4-BE49-F238E27FC236}">
                <a16:creationId xmlns:a16="http://schemas.microsoft.com/office/drawing/2014/main" id="{2371935E-1F70-481B-9D7D-098C1D32299A}"/>
              </a:ext>
            </a:extLst>
          </xdr:cNvPr>
          <xdr:cNvSpPr txBox="1"/>
        </xdr:nvSpPr>
        <xdr:spPr>
          <a:xfrm>
            <a:off x="2622896" y="3937911"/>
            <a:ext cx="3086629" cy="66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n>
                  <a:solidFill>
                    <a:schemeClr val="tx1"/>
                  </a:solidFill>
                </a:ln>
                <a:solidFill>
                  <a:schemeClr val="bg1"/>
                </a:solidFill>
              </a:rPr>
              <a:t>ダッシュボード</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74544</xdr:colOff>
      <xdr:row>0</xdr:row>
      <xdr:rowOff>64190</xdr:rowOff>
    </xdr:from>
    <xdr:to>
      <xdr:col>0</xdr:col>
      <xdr:colOff>1292087</xdr:colOff>
      <xdr:row>2</xdr:row>
      <xdr:rowOff>28471</xdr:rowOff>
    </xdr:to>
    <xdr:pic>
      <xdr:nvPicPr>
        <xdr:cNvPr id="3" name="図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544" y="64190"/>
          <a:ext cx="1217543" cy="6786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231321</xdr:colOff>
      <xdr:row>2</xdr:row>
      <xdr:rowOff>122463</xdr:rowOff>
    </xdr:from>
    <xdr:to>
      <xdr:col>29</xdr:col>
      <xdr:colOff>123825</xdr:colOff>
      <xdr:row>31</xdr:row>
      <xdr:rowOff>190499</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83896" y="836838"/>
          <a:ext cx="7893504" cy="69736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宇宙ステーションに人々が住む時代。</a:t>
          </a:r>
          <a:endParaRPr kumimoji="1" lang="en-US" altLang="ja-JP" sz="1400"/>
        </a:p>
        <a:p>
          <a:r>
            <a:rPr kumimoji="1" lang="ja-JP" altLang="en-US" sz="1400"/>
            <a:t>居住区にエイリアンが襲ってきた。</a:t>
          </a:r>
          <a:endParaRPr kumimoji="1" lang="en-US" altLang="ja-JP" sz="1400"/>
        </a:p>
        <a:p>
          <a:r>
            <a:rPr kumimoji="1" lang="ja-JP" altLang="en-US" sz="1400"/>
            <a:t>人々は命からがら地球へ逃げ込むが、大事なものを宇宙ステーションに置き忘れてきてしまった。人類はその大事なものを奪還すべく宇宙ステーションにロボットを送り込むことに。</a:t>
          </a:r>
          <a:endParaRPr kumimoji="1" lang="en-US" altLang="ja-JP" sz="1400"/>
        </a:p>
        <a:p>
          <a:r>
            <a:rPr kumimoji="1" lang="ja-JP" altLang="en-US" sz="1400"/>
            <a:t>果たして人類は大事なものを取り戻すことができるのか</a:t>
          </a:r>
          <a:endParaRPr kumimoji="1" lang="en-US" altLang="ja-JP" sz="1400"/>
        </a:p>
        <a:p>
          <a:endParaRPr kumimoji="1" lang="en-US" altLang="ja-JP" sz="1400"/>
        </a:p>
        <a:p>
          <a:endParaRPr kumimoji="1" lang="en-US" altLang="ja-JP" sz="1400"/>
        </a:p>
        <a:p>
          <a:r>
            <a:rPr kumimoji="1" lang="ja-JP" altLang="en-US" sz="1400"/>
            <a:t>遠い未来、私たちとおなじ銀河で、、、</a:t>
          </a:r>
          <a:endParaRPr kumimoji="1" lang="en-US" altLang="ja-JP" sz="1400"/>
        </a:p>
        <a:p>
          <a:r>
            <a:rPr kumimoji="1" lang="en-US" altLang="ja-JP" sz="1400"/>
            <a:t>Salvation9</a:t>
          </a:r>
        </a:p>
        <a:p>
          <a:r>
            <a:rPr kumimoji="1" lang="en-US" altLang="ja-JP" sz="1400"/>
            <a:t>Episode</a:t>
          </a:r>
          <a:r>
            <a:rPr kumimoji="1" lang="en-US" altLang="ja-JP" sz="1400" baseline="0"/>
            <a:t> Ⅸ</a:t>
          </a:r>
        </a:p>
        <a:p>
          <a:r>
            <a:rPr kumimoji="1" lang="ja-JP" altLang="en-US" sz="1400" baseline="0"/>
            <a:t>アクロス・ザ・ユニバース</a:t>
          </a:r>
          <a:endParaRPr kumimoji="1" lang="en-US" altLang="ja-JP" sz="1400" baseline="0"/>
        </a:p>
        <a:p>
          <a:r>
            <a:rPr kumimoji="1" lang="ja-JP" altLang="en-US" sz="1400" baseline="0"/>
            <a:t>民主国家レイン共和国により建設された</a:t>
          </a:r>
          <a:endParaRPr kumimoji="1" lang="en-US" altLang="ja-JP" sz="1400" baseline="0"/>
        </a:p>
        <a:p>
          <a:r>
            <a:rPr kumimoji="1" lang="ja-JP" altLang="en-US" sz="1400" baseline="0"/>
            <a:t>スペースコロニー「エリナー・リグビー」は、</a:t>
          </a:r>
          <a:endParaRPr kumimoji="1" lang="en-US" altLang="ja-JP" sz="1400" baseline="0"/>
        </a:p>
        <a:p>
          <a:r>
            <a:rPr kumimoji="1" lang="ja-JP" altLang="en-US" sz="1400" baseline="0"/>
            <a:t>異星人ウォルラスの襲撃に遭い占拠された。</a:t>
          </a:r>
          <a:endParaRPr kumimoji="1" lang="en-US" altLang="ja-JP" sz="1400" baseline="0"/>
        </a:p>
        <a:p>
          <a:r>
            <a:rPr kumimoji="1" lang="ja-JP" altLang="en-US" sz="1400" baseline="0"/>
            <a:t>移住者たちは急遽、住処を後にすることになり、</a:t>
          </a:r>
          <a:endParaRPr kumimoji="1" lang="en-US" altLang="ja-JP" sz="1400" baseline="0"/>
        </a:p>
        <a:p>
          <a:r>
            <a:rPr kumimoji="1" lang="ja-JP" altLang="en-US" sz="1400"/>
            <a:t>各々の</a:t>
          </a:r>
          <a:r>
            <a:rPr kumimoji="1" lang="en-US" altLang="ja-JP" sz="1400"/>
            <a:t>"</a:t>
          </a:r>
          <a:r>
            <a:rPr kumimoji="1" lang="ja-JP" altLang="en-US" sz="1400"/>
            <a:t>大切なもの</a:t>
          </a:r>
          <a:r>
            <a:rPr kumimoji="1" lang="en-US" altLang="ja-JP" sz="1400"/>
            <a:t>"</a:t>
          </a:r>
          <a:r>
            <a:rPr kumimoji="1" lang="ja-JP" altLang="en-US" sz="1400"/>
            <a:t>を施設に</a:t>
          </a:r>
          <a:endParaRPr kumimoji="1" lang="en-US" altLang="ja-JP" sz="1400"/>
        </a:p>
        <a:p>
          <a:r>
            <a:rPr kumimoji="1" lang="ja-JP" altLang="en-US" sz="1400"/>
            <a:t>置き去りにすることを余儀なくされた。</a:t>
          </a:r>
          <a:endParaRPr kumimoji="1" lang="en-US" altLang="ja-JP" sz="1400"/>
        </a:p>
        <a:p>
          <a:r>
            <a:rPr kumimoji="1" lang="ja-JP" altLang="en-US" sz="1400"/>
            <a:t>喪失による人々の心の穴を埋めるべく、</a:t>
          </a:r>
          <a:endParaRPr kumimoji="1" lang="en-US" altLang="ja-JP" sz="1400"/>
        </a:p>
        <a:p>
          <a:r>
            <a:rPr kumimoji="1" lang="ja-JP" altLang="en-US" sz="1400"/>
            <a:t>対危険区域用二足歩行型ロボット「サルベーション９」が</a:t>
          </a:r>
          <a:endParaRPr kumimoji="1" lang="en-US" altLang="ja-JP" sz="1400"/>
        </a:p>
        <a:p>
          <a:r>
            <a:rPr kumimoji="1" lang="ja-JP" altLang="en-US" sz="1400"/>
            <a:t>異星人の蔓延る危険なコロニーから</a:t>
          </a:r>
          <a:endParaRPr kumimoji="1" lang="en-US" altLang="ja-JP" sz="1400"/>
        </a:p>
        <a:p>
          <a:r>
            <a:rPr kumimoji="1" lang="en-US" altLang="ja-JP" sz="1400"/>
            <a:t>"</a:t>
          </a:r>
          <a:r>
            <a:rPr kumimoji="1" lang="ja-JP" altLang="en-US" sz="1400"/>
            <a:t>大切なもの</a:t>
          </a:r>
          <a:r>
            <a:rPr kumimoji="1" lang="en-US" altLang="ja-JP" sz="1400"/>
            <a:t>"</a:t>
          </a:r>
          <a:r>
            <a:rPr kumimoji="1" lang="ja-JP" altLang="en-US" sz="1400"/>
            <a:t>を回収に向かう。</a:t>
          </a:r>
        </a:p>
      </xdr:txBody>
    </xdr:sp>
    <xdr:clientData/>
  </xdr:twoCellAnchor>
  <xdr:twoCellAnchor editAs="oneCell">
    <xdr:from>
      <xdr:col>0</xdr:col>
      <xdr:colOff>0</xdr:colOff>
      <xdr:row>0</xdr:row>
      <xdr:rowOff>0</xdr:rowOff>
    </xdr:from>
    <xdr:to>
      <xdr:col>0</xdr:col>
      <xdr:colOff>1371600</xdr:colOff>
      <xdr:row>2</xdr:row>
      <xdr:rowOff>32845</xdr:rowOff>
    </xdr:to>
    <xdr:pic>
      <xdr:nvPicPr>
        <xdr:cNvPr id="3" name="図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374321" cy="7540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11207</xdr:colOff>
      <xdr:row>56</xdr:row>
      <xdr:rowOff>235323</xdr:rowOff>
    </xdr:from>
    <xdr:to>
      <xdr:col>8</xdr:col>
      <xdr:colOff>201708</xdr:colOff>
      <xdr:row>59</xdr:row>
      <xdr:rowOff>224117</xdr:rowOff>
    </xdr:to>
    <xdr:sp macro="" textlink="">
      <xdr:nvSpPr>
        <xdr:cNvPr id="523" name="フローチャート: 処理 522">
          <a:extLst>
            <a:ext uri="{FF2B5EF4-FFF2-40B4-BE49-F238E27FC236}">
              <a16:creationId xmlns:a16="http://schemas.microsoft.com/office/drawing/2014/main" id="{5EEFDE19-B0DF-84F1-ADA1-CDF50E004818}"/>
            </a:ext>
          </a:extLst>
        </xdr:cNvPr>
        <xdr:cNvSpPr/>
      </xdr:nvSpPr>
      <xdr:spPr>
        <a:xfrm>
          <a:off x="2913531" y="16013205"/>
          <a:ext cx="414618" cy="694765"/>
        </a:xfrm>
        <a:prstGeom prst="flowChartProcess">
          <a:avLst/>
        </a:prstGeom>
        <a:noFill/>
        <a:ln w="28575">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40443</xdr:colOff>
      <xdr:row>49</xdr:row>
      <xdr:rowOff>28607</xdr:rowOff>
    </xdr:from>
    <xdr:to>
      <xdr:col>7</xdr:col>
      <xdr:colOff>23879</xdr:colOff>
      <xdr:row>54</xdr:row>
      <xdr:rowOff>168090</xdr:rowOff>
    </xdr:to>
    <xdr:sp macro="" textlink="">
      <xdr:nvSpPr>
        <xdr:cNvPr id="528" name="円弧 527">
          <a:extLst>
            <a:ext uri="{FF2B5EF4-FFF2-40B4-BE49-F238E27FC236}">
              <a16:creationId xmlns:a16="http://schemas.microsoft.com/office/drawing/2014/main" id="{00000000-0008-0000-0500-000010020000}"/>
            </a:ext>
          </a:extLst>
        </xdr:cNvPr>
        <xdr:cNvSpPr/>
      </xdr:nvSpPr>
      <xdr:spPr>
        <a:xfrm flipH="1">
          <a:off x="2180767" y="12511960"/>
          <a:ext cx="1148847" cy="1316101"/>
        </a:xfrm>
        <a:prstGeom prst="arc">
          <a:avLst>
            <a:gd name="adj1" fmla="val 16220457"/>
            <a:gd name="adj2" fmla="val 0"/>
          </a:avLst>
        </a:prstGeom>
        <a:ln w="19050">
          <a:prstDash val="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127559</xdr:colOff>
      <xdr:row>48</xdr:row>
      <xdr:rowOff>132523</xdr:rowOff>
    </xdr:from>
    <xdr:to>
      <xdr:col>20</xdr:col>
      <xdr:colOff>124239</xdr:colOff>
      <xdr:row>51</xdr:row>
      <xdr:rowOff>67916</xdr:rowOff>
    </xdr:to>
    <xdr:grpSp>
      <xdr:nvGrpSpPr>
        <xdr:cNvPr id="531" name="グループ化 530">
          <a:extLst>
            <a:ext uri="{FF2B5EF4-FFF2-40B4-BE49-F238E27FC236}">
              <a16:creationId xmlns:a16="http://schemas.microsoft.com/office/drawing/2014/main" id="{00000000-0008-0000-0500-000013020000}"/>
            </a:ext>
          </a:extLst>
        </xdr:cNvPr>
        <xdr:cNvGrpSpPr/>
      </xdr:nvGrpSpPr>
      <xdr:grpSpPr>
        <a:xfrm>
          <a:off x="5271059" y="11674582"/>
          <a:ext cx="669033" cy="641363"/>
          <a:chOff x="6356081" y="3319669"/>
          <a:chExt cx="981293" cy="1934817"/>
        </a:xfrm>
      </xdr:grpSpPr>
      <xdr:sp macro="" textlink="">
        <xdr:nvSpPr>
          <xdr:cNvPr id="529" name="円弧 528">
            <a:extLst>
              <a:ext uri="{FF2B5EF4-FFF2-40B4-BE49-F238E27FC236}">
                <a16:creationId xmlns:a16="http://schemas.microsoft.com/office/drawing/2014/main" id="{00000000-0008-0000-0500-000011020000}"/>
              </a:ext>
            </a:extLst>
          </xdr:cNvPr>
          <xdr:cNvSpPr/>
        </xdr:nvSpPr>
        <xdr:spPr>
          <a:xfrm flipH="1">
            <a:off x="6356081" y="3324639"/>
            <a:ext cx="944218" cy="1929847"/>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530" name="円弧 529">
            <a:extLst>
              <a:ext uri="{FF2B5EF4-FFF2-40B4-BE49-F238E27FC236}">
                <a16:creationId xmlns:a16="http://schemas.microsoft.com/office/drawing/2014/main" id="{00000000-0008-0000-0500-000012020000}"/>
              </a:ext>
            </a:extLst>
          </xdr:cNvPr>
          <xdr:cNvSpPr/>
        </xdr:nvSpPr>
        <xdr:spPr>
          <a:xfrm>
            <a:off x="6394174" y="3319669"/>
            <a:ext cx="943200" cy="1929847"/>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5</xdr:col>
      <xdr:colOff>6799</xdr:colOff>
      <xdr:row>38</xdr:row>
      <xdr:rowOff>160966</xdr:rowOff>
    </xdr:from>
    <xdr:to>
      <xdr:col>7</xdr:col>
      <xdr:colOff>9525</xdr:colOff>
      <xdr:row>38</xdr:row>
      <xdr:rowOff>161925</xdr:rowOff>
    </xdr:to>
    <xdr:cxnSp macro="">
      <xdr:nvCxnSpPr>
        <xdr:cNvPr id="74" name="直線矢印コネクタ 73">
          <a:extLst>
            <a:ext uri="{FF2B5EF4-FFF2-40B4-BE49-F238E27FC236}">
              <a16:creationId xmlns:a16="http://schemas.microsoft.com/office/drawing/2014/main" id="{00000000-0008-0000-0500-00004A000000}"/>
            </a:ext>
          </a:extLst>
        </xdr:cNvPr>
        <xdr:cNvCxnSpPr/>
      </xdr:nvCxnSpPr>
      <xdr:spPr>
        <a:xfrm>
          <a:off x="959299" y="11114716"/>
          <a:ext cx="478976" cy="95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4509</xdr:colOff>
      <xdr:row>46</xdr:row>
      <xdr:rowOff>1120</xdr:rowOff>
    </xdr:from>
    <xdr:to>
      <xdr:col>55</xdr:col>
      <xdr:colOff>145676</xdr:colOff>
      <xdr:row>50</xdr:row>
      <xdr:rowOff>170914</xdr:rowOff>
    </xdr:to>
    <xdr:sp macro="" textlink="">
      <xdr:nvSpPr>
        <xdr:cNvPr id="184" name="テキスト ボックス 183">
          <a:extLst>
            <a:ext uri="{FF2B5EF4-FFF2-40B4-BE49-F238E27FC236}">
              <a16:creationId xmlns:a16="http://schemas.microsoft.com/office/drawing/2014/main" id="{00000000-0008-0000-0500-0000B8000000}"/>
            </a:ext>
          </a:extLst>
        </xdr:cNvPr>
        <xdr:cNvSpPr txBox="1"/>
      </xdr:nvSpPr>
      <xdr:spPr>
        <a:xfrm>
          <a:off x="9854480" y="11778502"/>
          <a:ext cx="3951167" cy="11110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１ブロックには登れない</a:t>
          </a:r>
          <a:endParaRPr kumimoji="1" lang="en-US" altLang="ja-JP" sz="1100"/>
        </a:p>
        <a:p>
          <a:r>
            <a:rPr kumimoji="1" lang="ja-JP" altLang="en-US" sz="1100"/>
            <a:t>ジャンプは高い場所から飛び降りる際や、スイッチのへこみ、壊れるブロックを壊すことに使用</a:t>
          </a:r>
        </a:p>
      </xdr:txBody>
    </xdr:sp>
    <xdr:clientData/>
  </xdr:twoCellAnchor>
  <xdr:twoCellAnchor>
    <xdr:from>
      <xdr:col>30</xdr:col>
      <xdr:colOff>157814</xdr:colOff>
      <xdr:row>4</xdr:row>
      <xdr:rowOff>134470</xdr:rowOff>
    </xdr:from>
    <xdr:to>
      <xdr:col>46</xdr:col>
      <xdr:colOff>106361</xdr:colOff>
      <xdr:row>18</xdr:row>
      <xdr:rowOff>235082</xdr:rowOff>
    </xdr:to>
    <xdr:grpSp>
      <xdr:nvGrpSpPr>
        <xdr:cNvPr id="94" name="グループ化 93">
          <a:extLst>
            <a:ext uri="{FF2B5EF4-FFF2-40B4-BE49-F238E27FC236}">
              <a16:creationId xmlns:a16="http://schemas.microsoft.com/office/drawing/2014/main" id="{00000000-0008-0000-0500-00005E000000}"/>
            </a:ext>
          </a:extLst>
        </xdr:cNvPr>
        <xdr:cNvGrpSpPr/>
      </xdr:nvGrpSpPr>
      <xdr:grpSpPr>
        <a:xfrm>
          <a:off x="8214843" y="1322294"/>
          <a:ext cx="3534430" cy="3395141"/>
          <a:chOff x="5911235" y="1041378"/>
          <a:chExt cx="4272232" cy="4075043"/>
        </a:xfrm>
      </xdr:grpSpPr>
      <xdr:sp macro="" textlink="">
        <xdr:nvSpPr>
          <xdr:cNvPr id="76" name="正方形/長方形 75">
            <a:extLst>
              <a:ext uri="{FF2B5EF4-FFF2-40B4-BE49-F238E27FC236}">
                <a16:creationId xmlns:a16="http://schemas.microsoft.com/office/drawing/2014/main" id="{00000000-0008-0000-0500-00004C000000}"/>
              </a:ext>
            </a:extLst>
          </xdr:cNvPr>
          <xdr:cNvSpPr/>
        </xdr:nvSpPr>
        <xdr:spPr>
          <a:xfrm>
            <a:off x="5911235" y="1041378"/>
            <a:ext cx="4272232" cy="4075043"/>
          </a:xfrm>
          <a:prstGeom prst="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202" name="グループ化 201">
            <a:extLst>
              <a:ext uri="{FF2B5EF4-FFF2-40B4-BE49-F238E27FC236}">
                <a16:creationId xmlns:a16="http://schemas.microsoft.com/office/drawing/2014/main" id="{00000000-0008-0000-0500-0000CA000000}"/>
              </a:ext>
            </a:extLst>
          </xdr:cNvPr>
          <xdr:cNvGrpSpPr/>
        </xdr:nvGrpSpPr>
        <xdr:grpSpPr>
          <a:xfrm>
            <a:off x="7383062" y="1435440"/>
            <a:ext cx="815867" cy="544934"/>
            <a:chOff x="2751974" y="3225208"/>
            <a:chExt cx="3769328" cy="2516373"/>
          </a:xfrm>
          <a:solidFill>
            <a:schemeClr val="bg1">
              <a:lumMod val="75000"/>
              <a:alpha val="50196"/>
            </a:schemeClr>
          </a:solidFill>
        </xdr:grpSpPr>
        <xdr:sp macro="" textlink="">
          <xdr:nvSpPr>
            <xdr:cNvPr id="210" name="正方形/長方形 209">
              <a:extLst>
                <a:ext uri="{FF2B5EF4-FFF2-40B4-BE49-F238E27FC236}">
                  <a16:creationId xmlns:a16="http://schemas.microsoft.com/office/drawing/2014/main" id="{00000000-0008-0000-0500-0000D2000000}"/>
                </a:ext>
              </a:extLst>
            </xdr:cNvPr>
            <xdr:cNvSpPr/>
          </xdr:nvSpPr>
          <xdr:spPr>
            <a:xfrm>
              <a:off x="3405962" y="3225209"/>
              <a:ext cx="3115340" cy="1945758"/>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11" name="正方形/長方形 10">
              <a:extLst>
                <a:ext uri="{FF2B5EF4-FFF2-40B4-BE49-F238E27FC236}">
                  <a16:creationId xmlns:a16="http://schemas.microsoft.com/office/drawing/2014/main" id="{00000000-0008-0000-0500-0000D3000000}"/>
                </a:ext>
              </a:extLst>
            </xdr:cNvPr>
            <xdr:cNvSpPr/>
          </xdr:nvSpPr>
          <xdr:spPr>
            <a:xfrm>
              <a:off x="2753498" y="5174567"/>
              <a:ext cx="3767803" cy="567014"/>
            </a:xfrm>
            <a:custGeom>
              <a:avLst/>
              <a:gdLst>
                <a:gd name="connsiteX0" fmla="*/ 0 w 3115340"/>
                <a:gd name="connsiteY0" fmla="*/ 0 h 1945758"/>
                <a:gd name="connsiteX1" fmla="*/ 3115340 w 3115340"/>
                <a:gd name="connsiteY1" fmla="*/ 0 h 1945758"/>
                <a:gd name="connsiteX2" fmla="*/ 3115340 w 3115340"/>
                <a:gd name="connsiteY2" fmla="*/ 1945758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100928 w 3115340"/>
                <a:gd name="connsiteY2" fmla="*/ 617021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453353 w 3115340"/>
                <a:gd name="connsiteY2" fmla="*/ 564634 h 1945758"/>
                <a:gd name="connsiteX3" fmla="*/ 0 w 3115340"/>
                <a:gd name="connsiteY3" fmla="*/ 1945758 h 1945758"/>
                <a:gd name="connsiteX4" fmla="*/ 0 w 3115340"/>
                <a:gd name="connsiteY4" fmla="*/ 0 h 1945758"/>
                <a:gd name="connsiteX0" fmla="*/ 652463 w 3767803"/>
                <a:gd name="connsiteY0" fmla="*/ 0 h 564634"/>
                <a:gd name="connsiteX1" fmla="*/ 3767803 w 3767803"/>
                <a:gd name="connsiteY1" fmla="*/ 0 h 564634"/>
                <a:gd name="connsiteX2" fmla="*/ 3105816 w 3767803"/>
                <a:gd name="connsiteY2" fmla="*/ 564634 h 564634"/>
                <a:gd name="connsiteX3" fmla="*/ 0 w 3767803"/>
                <a:gd name="connsiteY3" fmla="*/ 564633 h 564634"/>
                <a:gd name="connsiteX4" fmla="*/ 652463 w 3767803"/>
                <a:gd name="connsiteY4" fmla="*/ 0 h 564634"/>
                <a:gd name="connsiteX0" fmla="*/ 652463 w 3767803"/>
                <a:gd name="connsiteY0" fmla="*/ 0 h 564634"/>
                <a:gd name="connsiteX1" fmla="*/ 3767803 w 3767803"/>
                <a:gd name="connsiteY1" fmla="*/ 0 h 564634"/>
                <a:gd name="connsiteX2" fmla="*/ 3112960 w 3767803"/>
                <a:gd name="connsiteY2" fmla="*/ 564634 h 564634"/>
                <a:gd name="connsiteX3" fmla="*/ 0 w 3767803"/>
                <a:gd name="connsiteY3" fmla="*/ 564633 h 564634"/>
                <a:gd name="connsiteX4" fmla="*/ 652463 w 3767803"/>
                <a:gd name="connsiteY4" fmla="*/ 0 h 564634"/>
                <a:gd name="connsiteX0" fmla="*/ 652463 w 3767803"/>
                <a:gd name="connsiteY0" fmla="*/ 0 h 569396"/>
                <a:gd name="connsiteX1" fmla="*/ 3767803 w 3767803"/>
                <a:gd name="connsiteY1" fmla="*/ 0 h 569396"/>
                <a:gd name="connsiteX2" fmla="*/ 3112960 w 3767803"/>
                <a:gd name="connsiteY2" fmla="*/ 564634 h 569396"/>
                <a:gd name="connsiteX3" fmla="*/ 0 w 3767803"/>
                <a:gd name="connsiteY3" fmla="*/ 569396 h 569396"/>
                <a:gd name="connsiteX4" fmla="*/ 652463 w 3767803"/>
                <a:gd name="connsiteY4" fmla="*/ 0 h 569396"/>
                <a:gd name="connsiteX0" fmla="*/ 652463 w 3767803"/>
                <a:gd name="connsiteY0" fmla="*/ 0 h 567014"/>
                <a:gd name="connsiteX1" fmla="*/ 3767803 w 3767803"/>
                <a:gd name="connsiteY1" fmla="*/ 0 h 567014"/>
                <a:gd name="connsiteX2" fmla="*/ 3112960 w 3767803"/>
                <a:gd name="connsiteY2" fmla="*/ 564634 h 567014"/>
                <a:gd name="connsiteX3" fmla="*/ 0 w 3767803"/>
                <a:gd name="connsiteY3" fmla="*/ 567014 h 567014"/>
                <a:gd name="connsiteX4" fmla="*/ 652463 w 3767803"/>
                <a:gd name="connsiteY4" fmla="*/ 0 h 5670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767803" h="567014">
                  <a:moveTo>
                    <a:pt x="652463" y="0"/>
                  </a:moveTo>
                  <a:lnTo>
                    <a:pt x="3767803" y="0"/>
                  </a:lnTo>
                  <a:lnTo>
                    <a:pt x="3112960" y="564634"/>
                  </a:lnTo>
                  <a:lnTo>
                    <a:pt x="0" y="567014"/>
                  </a:lnTo>
                  <a:lnTo>
                    <a:pt x="652463" y="0"/>
                  </a:ln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12" name="正方形/長方形 12">
              <a:extLst>
                <a:ext uri="{FF2B5EF4-FFF2-40B4-BE49-F238E27FC236}">
                  <a16:creationId xmlns:a16="http://schemas.microsoft.com/office/drawing/2014/main" id="{00000000-0008-0000-0500-0000D4000000}"/>
                </a:ext>
              </a:extLst>
            </xdr:cNvPr>
            <xdr:cNvSpPr/>
          </xdr:nvSpPr>
          <xdr:spPr>
            <a:xfrm>
              <a:off x="5871030" y="3225209"/>
              <a:ext cx="650270" cy="2516305"/>
            </a:xfrm>
            <a:custGeom>
              <a:avLst/>
              <a:gdLst>
                <a:gd name="connsiteX0" fmla="*/ 0 w 3115340"/>
                <a:gd name="connsiteY0" fmla="*/ 0 h 1945758"/>
                <a:gd name="connsiteX1" fmla="*/ 3115340 w 3115340"/>
                <a:gd name="connsiteY1" fmla="*/ 0 h 1945758"/>
                <a:gd name="connsiteX2" fmla="*/ 3115340 w 3115340"/>
                <a:gd name="connsiteY2" fmla="*/ 1945758 h 1945758"/>
                <a:gd name="connsiteX3" fmla="*/ 0 w 3115340"/>
                <a:gd name="connsiteY3" fmla="*/ 1945758 h 1945758"/>
                <a:gd name="connsiteX4" fmla="*/ 0 w 3115340"/>
                <a:gd name="connsiteY4" fmla="*/ 0 h 1945758"/>
                <a:gd name="connsiteX0" fmla="*/ 0 w 3115340"/>
                <a:gd name="connsiteY0" fmla="*/ 0 h 2502018"/>
                <a:gd name="connsiteX1" fmla="*/ 3115340 w 3115340"/>
                <a:gd name="connsiteY1" fmla="*/ 0 h 2502018"/>
                <a:gd name="connsiteX2" fmla="*/ 3115340 w 3115340"/>
                <a:gd name="connsiteY2" fmla="*/ 1945758 h 2502018"/>
                <a:gd name="connsiteX3" fmla="*/ 2468880 w 3115340"/>
                <a:gd name="connsiteY3" fmla="*/ 2502018 h 2502018"/>
                <a:gd name="connsiteX4" fmla="*/ 0 w 3115340"/>
                <a:gd name="connsiteY4" fmla="*/ 0 h 2502018"/>
                <a:gd name="connsiteX0" fmla="*/ 129540 w 646460"/>
                <a:gd name="connsiteY0" fmla="*/ 556260 h 2502018"/>
                <a:gd name="connsiteX1" fmla="*/ 646460 w 646460"/>
                <a:gd name="connsiteY1" fmla="*/ 0 h 2502018"/>
                <a:gd name="connsiteX2" fmla="*/ 646460 w 646460"/>
                <a:gd name="connsiteY2" fmla="*/ 1945758 h 2502018"/>
                <a:gd name="connsiteX3" fmla="*/ 0 w 646460"/>
                <a:gd name="connsiteY3" fmla="*/ 2502018 h 2502018"/>
                <a:gd name="connsiteX4" fmla="*/ 129540 w 646460"/>
                <a:gd name="connsiteY4" fmla="*/ 556260 h 2502018"/>
                <a:gd name="connsiteX0" fmla="*/ 127159 w 644079"/>
                <a:gd name="connsiteY0" fmla="*/ 556260 h 2504399"/>
                <a:gd name="connsiteX1" fmla="*/ 644079 w 644079"/>
                <a:gd name="connsiteY1" fmla="*/ 0 h 2504399"/>
                <a:gd name="connsiteX2" fmla="*/ 644079 w 644079"/>
                <a:gd name="connsiteY2" fmla="*/ 1945758 h 2504399"/>
                <a:gd name="connsiteX3" fmla="*/ 0 w 644079"/>
                <a:gd name="connsiteY3" fmla="*/ 2504399 h 2504399"/>
                <a:gd name="connsiteX4" fmla="*/ 127159 w 644079"/>
                <a:gd name="connsiteY4" fmla="*/ 556260 h 2504399"/>
                <a:gd name="connsiteX0" fmla="*/ 129540 w 646460"/>
                <a:gd name="connsiteY0" fmla="*/ 556260 h 2511543"/>
                <a:gd name="connsiteX1" fmla="*/ 646460 w 646460"/>
                <a:gd name="connsiteY1" fmla="*/ 0 h 2511543"/>
                <a:gd name="connsiteX2" fmla="*/ 646460 w 646460"/>
                <a:gd name="connsiteY2" fmla="*/ 1945758 h 2511543"/>
                <a:gd name="connsiteX3" fmla="*/ 0 w 646460"/>
                <a:gd name="connsiteY3" fmla="*/ 2511543 h 2511543"/>
                <a:gd name="connsiteX4" fmla="*/ 129540 w 646460"/>
                <a:gd name="connsiteY4" fmla="*/ 556260 h 2511543"/>
                <a:gd name="connsiteX0" fmla="*/ 0 w 647889"/>
                <a:gd name="connsiteY0" fmla="*/ 570548 h 2511543"/>
                <a:gd name="connsiteX1" fmla="*/ 647889 w 647889"/>
                <a:gd name="connsiteY1" fmla="*/ 0 h 2511543"/>
                <a:gd name="connsiteX2" fmla="*/ 647889 w 647889"/>
                <a:gd name="connsiteY2" fmla="*/ 1945758 h 2511543"/>
                <a:gd name="connsiteX3" fmla="*/ 1429 w 647889"/>
                <a:gd name="connsiteY3" fmla="*/ 2511543 h 2511543"/>
                <a:gd name="connsiteX4" fmla="*/ 0 w 647889"/>
                <a:gd name="connsiteY4" fmla="*/ 570548 h 2511543"/>
                <a:gd name="connsiteX0" fmla="*/ 0 w 652652"/>
                <a:gd name="connsiteY0" fmla="*/ 565785 h 2511543"/>
                <a:gd name="connsiteX1" fmla="*/ 652652 w 652652"/>
                <a:gd name="connsiteY1" fmla="*/ 0 h 2511543"/>
                <a:gd name="connsiteX2" fmla="*/ 652652 w 652652"/>
                <a:gd name="connsiteY2" fmla="*/ 1945758 h 2511543"/>
                <a:gd name="connsiteX3" fmla="*/ 6192 w 652652"/>
                <a:gd name="connsiteY3" fmla="*/ 2511543 h 2511543"/>
                <a:gd name="connsiteX4" fmla="*/ 0 w 652652"/>
                <a:gd name="connsiteY4" fmla="*/ 565785 h 2511543"/>
                <a:gd name="connsiteX0" fmla="*/ 0 w 650270"/>
                <a:gd name="connsiteY0" fmla="*/ 565785 h 2511543"/>
                <a:gd name="connsiteX1" fmla="*/ 650270 w 650270"/>
                <a:gd name="connsiteY1" fmla="*/ 0 h 2511543"/>
                <a:gd name="connsiteX2" fmla="*/ 650270 w 650270"/>
                <a:gd name="connsiteY2" fmla="*/ 1945758 h 2511543"/>
                <a:gd name="connsiteX3" fmla="*/ 3810 w 650270"/>
                <a:gd name="connsiteY3" fmla="*/ 2511543 h 2511543"/>
                <a:gd name="connsiteX4" fmla="*/ 0 w 650270"/>
                <a:gd name="connsiteY4" fmla="*/ 565785 h 2511543"/>
                <a:gd name="connsiteX0" fmla="*/ 0 w 650270"/>
                <a:gd name="connsiteY0" fmla="*/ 565785 h 2516305"/>
                <a:gd name="connsiteX1" fmla="*/ 650270 w 650270"/>
                <a:gd name="connsiteY1" fmla="*/ 0 h 2516305"/>
                <a:gd name="connsiteX2" fmla="*/ 650270 w 650270"/>
                <a:gd name="connsiteY2" fmla="*/ 1945758 h 2516305"/>
                <a:gd name="connsiteX3" fmla="*/ 6191 w 650270"/>
                <a:gd name="connsiteY3" fmla="*/ 2516305 h 2516305"/>
                <a:gd name="connsiteX4" fmla="*/ 0 w 650270"/>
                <a:gd name="connsiteY4" fmla="*/ 565785 h 2516305"/>
                <a:gd name="connsiteX0" fmla="*/ 0 w 650270"/>
                <a:gd name="connsiteY0" fmla="*/ 565785 h 2516305"/>
                <a:gd name="connsiteX1" fmla="*/ 650270 w 650270"/>
                <a:gd name="connsiteY1" fmla="*/ 0 h 2516305"/>
                <a:gd name="connsiteX2" fmla="*/ 650270 w 650270"/>
                <a:gd name="connsiteY2" fmla="*/ 1945758 h 2516305"/>
                <a:gd name="connsiteX3" fmla="*/ 3810 w 650270"/>
                <a:gd name="connsiteY3" fmla="*/ 2516305 h 2516305"/>
                <a:gd name="connsiteX4" fmla="*/ 0 w 650270"/>
                <a:gd name="connsiteY4" fmla="*/ 565785 h 251630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50270" h="2516305">
                  <a:moveTo>
                    <a:pt x="0" y="565785"/>
                  </a:moveTo>
                  <a:lnTo>
                    <a:pt x="650270" y="0"/>
                  </a:lnTo>
                  <a:lnTo>
                    <a:pt x="650270" y="1945758"/>
                  </a:lnTo>
                  <a:lnTo>
                    <a:pt x="3810" y="2516305"/>
                  </a:lnTo>
                  <a:cubicBezTo>
                    <a:pt x="3334" y="1869307"/>
                    <a:pt x="476" y="1212783"/>
                    <a:pt x="0" y="565785"/>
                  </a:cubicBezTo>
                  <a:close/>
                </a:path>
              </a:pathLst>
            </a:custGeom>
            <a:solidFill>
              <a:schemeClr val="tx1">
                <a:lumMod val="50000"/>
                <a:lumOff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13" name="正方形/長方形 12">
              <a:extLst>
                <a:ext uri="{FF2B5EF4-FFF2-40B4-BE49-F238E27FC236}">
                  <a16:creationId xmlns:a16="http://schemas.microsoft.com/office/drawing/2014/main" id="{00000000-0008-0000-0500-0000D5000000}"/>
                </a:ext>
              </a:extLst>
            </xdr:cNvPr>
            <xdr:cNvSpPr/>
          </xdr:nvSpPr>
          <xdr:spPr>
            <a:xfrm>
              <a:off x="2751974" y="3225208"/>
              <a:ext cx="650270" cy="2516305"/>
            </a:xfrm>
            <a:custGeom>
              <a:avLst/>
              <a:gdLst>
                <a:gd name="connsiteX0" fmla="*/ 0 w 3115340"/>
                <a:gd name="connsiteY0" fmla="*/ 0 h 1945758"/>
                <a:gd name="connsiteX1" fmla="*/ 3115340 w 3115340"/>
                <a:gd name="connsiteY1" fmla="*/ 0 h 1945758"/>
                <a:gd name="connsiteX2" fmla="*/ 3115340 w 3115340"/>
                <a:gd name="connsiteY2" fmla="*/ 1945758 h 1945758"/>
                <a:gd name="connsiteX3" fmla="*/ 0 w 3115340"/>
                <a:gd name="connsiteY3" fmla="*/ 1945758 h 1945758"/>
                <a:gd name="connsiteX4" fmla="*/ 0 w 3115340"/>
                <a:gd name="connsiteY4" fmla="*/ 0 h 1945758"/>
                <a:gd name="connsiteX0" fmla="*/ 0 w 3115340"/>
                <a:gd name="connsiteY0" fmla="*/ 0 h 2502018"/>
                <a:gd name="connsiteX1" fmla="*/ 3115340 w 3115340"/>
                <a:gd name="connsiteY1" fmla="*/ 0 h 2502018"/>
                <a:gd name="connsiteX2" fmla="*/ 3115340 w 3115340"/>
                <a:gd name="connsiteY2" fmla="*/ 1945758 h 2502018"/>
                <a:gd name="connsiteX3" fmla="*/ 2468880 w 3115340"/>
                <a:gd name="connsiteY3" fmla="*/ 2502018 h 2502018"/>
                <a:gd name="connsiteX4" fmla="*/ 0 w 3115340"/>
                <a:gd name="connsiteY4" fmla="*/ 0 h 2502018"/>
                <a:gd name="connsiteX0" fmla="*/ 129540 w 646460"/>
                <a:gd name="connsiteY0" fmla="*/ 556260 h 2502018"/>
                <a:gd name="connsiteX1" fmla="*/ 646460 w 646460"/>
                <a:gd name="connsiteY1" fmla="*/ 0 h 2502018"/>
                <a:gd name="connsiteX2" fmla="*/ 646460 w 646460"/>
                <a:gd name="connsiteY2" fmla="*/ 1945758 h 2502018"/>
                <a:gd name="connsiteX3" fmla="*/ 0 w 646460"/>
                <a:gd name="connsiteY3" fmla="*/ 2502018 h 2502018"/>
                <a:gd name="connsiteX4" fmla="*/ 129540 w 646460"/>
                <a:gd name="connsiteY4" fmla="*/ 556260 h 2502018"/>
                <a:gd name="connsiteX0" fmla="*/ 127159 w 644079"/>
                <a:gd name="connsiteY0" fmla="*/ 556260 h 2504399"/>
                <a:gd name="connsiteX1" fmla="*/ 644079 w 644079"/>
                <a:gd name="connsiteY1" fmla="*/ 0 h 2504399"/>
                <a:gd name="connsiteX2" fmla="*/ 644079 w 644079"/>
                <a:gd name="connsiteY2" fmla="*/ 1945758 h 2504399"/>
                <a:gd name="connsiteX3" fmla="*/ 0 w 644079"/>
                <a:gd name="connsiteY3" fmla="*/ 2504399 h 2504399"/>
                <a:gd name="connsiteX4" fmla="*/ 127159 w 644079"/>
                <a:gd name="connsiteY4" fmla="*/ 556260 h 2504399"/>
                <a:gd name="connsiteX0" fmla="*/ 129540 w 646460"/>
                <a:gd name="connsiteY0" fmla="*/ 556260 h 2511543"/>
                <a:gd name="connsiteX1" fmla="*/ 646460 w 646460"/>
                <a:gd name="connsiteY1" fmla="*/ 0 h 2511543"/>
                <a:gd name="connsiteX2" fmla="*/ 646460 w 646460"/>
                <a:gd name="connsiteY2" fmla="*/ 1945758 h 2511543"/>
                <a:gd name="connsiteX3" fmla="*/ 0 w 646460"/>
                <a:gd name="connsiteY3" fmla="*/ 2511543 h 2511543"/>
                <a:gd name="connsiteX4" fmla="*/ 129540 w 646460"/>
                <a:gd name="connsiteY4" fmla="*/ 556260 h 2511543"/>
                <a:gd name="connsiteX0" fmla="*/ 0 w 647889"/>
                <a:gd name="connsiteY0" fmla="*/ 570548 h 2511543"/>
                <a:gd name="connsiteX1" fmla="*/ 647889 w 647889"/>
                <a:gd name="connsiteY1" fmla="*/ 0 h 2511543"/>
                <a:gd name="connsiteX2" fmla="*/ 647889 w 647889"/>
                <a:gd name="connsiteY2" fmla="*/ 1945758 h 2511543"/>
                <a:gd name="connsiteX3" fmla="*/ 1429 w 647889"/>
                <a:gd name="connsiteY3" fmla="*/ 2511543 h 2511543"/>
                <a:gd name="connsiteX4" fmla="*/ 0 w 647889"/>
                <a:gd name="connsiteY4" fmla="*/ 570548 h 2511543"/>
                <a:gd name="connsiteX0" fmla="*/ 0 w 652652"/>
                <a:gd name="connsiteY0" fmla="*/ 565785 h 2511543"/>
                <a:gd name="connsiteX1" fmla="*/ 652652 w 652652"/>
                <a:gd name="connsiteY1" fmla="*/ 0 h 2511543"/>
                <a:gd name="connsiteX2" fmla="*/ 652652 w 652652"/>
                <a:gd name="connsiteY2" fmla="*/ 1945758 h 2511543"/>
                <a:gd name="connsiteX3" fmla="*/ 6192 w 652652"/>
                <a:gd name="connsiteY3" fmla="*/ 2511543 h 2511543"/>
                <a:gd name="connsiteX4" fmla="*/ 0 w 652652"/>
                <a:gd name="connsiteY4" fmla="*/ 565785 h 2511543"/>
                <a:gd name="connsiteX0" fmla="*/ 0 w 650270"/>
                <a:gd name="connsiteY0" fmla="*/ 565785 h 2511543"/>
                <a:gd name="connsiteX1" fmla="*/ 650270 w 650270"/>
                <a:gd name="connsiteY1" fmla="*/ 0 h 2511543"/>
                <a:gd name="connsiteX2" fmla="*/ 650270 w 650270"/>
                <a:gd name="connsiteY2" fmla="*/ 1945758 h 2511543"/>
                <a:gd name="connsiteX3" fmla="*/ 3810 w 650270"/>
                <a:gd name="connsiteY3" fmla="*/ 2511543 h 2511543"/>
                <a:gd name="connsiteX4" fmla="*/ 0 w 650270"/>
                <a:gd name="connsiteY4" fmla="*/ 565785 h 2511543"/>
                <a:gd name="connsiteX0" fmla="*/ 0 w 650270"/>
                <a:gd name="connsiteY0" fmla="*/ 565785 h 2516305"/>
                <a:gd name="connsiteX1" fmla="*/ 650270 w 650270"/>
                <a:gd name="connsiteY1" fmla="*/ 0 h 2516305"/>
                <a:gd name="connsiteX2" fmla="*/ 650270 w 650270"/>
                <a:gd name="connsiteY2" fmla="*/ 1945758 h 2516305"/>
                <a:gd name="connsiteX3" fmla="*/ 6191 w 650270"/>
                <a:gd name="connsiteY3" fmla="*/ 2516305 h 2516305"/>
                <a:gd name="connsiteX4" fmla="*/ 0 w 650270"/>
                <a:gd name="connsiteY4" fmla="*/ 565785 h 2516305"/>
                <a:gd name="connsiteX0" fmla="*/ 0 w 650270"/>
                <a:gd name="connsiteY0" fmla="*/ 565785 h 2516305"/>
                <a:gd name="connsiteX1" fmla="*/ 650270 w 650270"/>
                <a:gd name="connsiteY1" fmla="*/ 0 h 2516305"/>
                <a:gd name="connsiteX2" fmla="*/ 650270 w 650270"/>
                <a:gd name="connsiteY2" fmla="*/ 1945758 h 2516305"/>
                <a:gd name="connsiteX3" fmla="*/ 3810 w 650270"/>
                <a:gd name="connsiteY3" fmla="*/ 2516305 h 2516305"/>
                <a:gd name="connsiteX4" fmla="*/ 0 w 650270"/>
                <a:gd name="connsiteY4" fmla="*/ 565785 h 251630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50270" h="2516305">
                  <a:moveTo>
                    <a:pt x="0" y="565785"/>
                  </a:moveTo>
                  <a:lnTo>
                    <a:pt x="650270" y="0"/>
                  </a:lnTo>
                  <a:lnTo>
                    <a:pt x="650270" y="1945758"/>
                  </a:lnTo>
                  <a:lnTo>
                    <a:pt x="3810" y="2516305"/>
                  </a:lnTo>
                  <a:cubicBezTo>
                    <a:pt x="3334" y="1869307"/>
                    <a:pt x="476" y="1212783"/>
                    <a:pt x="0" y="565785"/>
                  </a:cubicBez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14" name="正方形/長方形 213">
              <a:extLst>
                <a:ext uri="{FF2B5EF4-FFF2-40B4-BE49-F238E27FC236}">
                  <a16:creationId xmlns:a16="http://schemas.microsoft.com/office/drawing/2014/main" id="{00000000-0008-0000-0500-0000D6000000}"/>
                </a:ext>
              </a:extLst>
            </xdr:cNvPr>
            <xdr:cNvSpPr/>
          </xdr:nvSpPr>
          <xdr:spPr>
            <a:xfrm>
              <a:off x="2753832" y="3795823"/>
              <a:ext cx="3115340" cy="1945758"/>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15" name="正方形/長方形 10">
              <a:extLst>
                <a:ext uri="{FF2B5EF4-FFF2-40B4-BE49-F238E27FC236}">
                  <a16:creationId xmlns:a16="http://schemas.microsoft.com/office/drawing/2014/main" id="{00000000-0008-0000-0500-0000D7000000}"/>
                </a:ext>
              </a:extLst>
            </xdr:cNvPr>
            <xdr:cNvSpPr/>
          </xdr:nvSpPr>
          <xdr:spPr>
            <a:xfrm>
              <a:off x="2753498" y="3225209"/>
              <a:ext cx="3767803" cy="567014"/>
            </a:xfrm>
            <a:custGeom>
              <a:avLst/>
              <a:gdLst>
                <a:gd name="connsiteX0" fmla="*/ 0 w 3115340"/>
                <a:gd name="connsiteY0" fmla="*/ 0 h 1945758"/>
                <a:gd name="connsiteX1" fmla="*/ 3115340 w 3115340"/>
                <a:gd name="connsiteY1" fmla="*/ 0 h 1945758"/>
                <a:gd name="connsiteX2" fmla="*/ 3115340 w 3115340"/>
                <a:gd name="connsiteY2" fmla="*/ 1945758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100928 w 3115340"/>
                <a:gd name="connsiteY2" fmla="*/ 617021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453353 w 3115340"/>
                <a:gd name="connsiteY2" fmla="*/ 564634 h 1945758"/>
                <a:gd name="connsiteX3" fmla="*/ 0 w 3115340"/>
                <a:gd name="connsiteY3" fmla="*/ 1945758 h 1945758"/>
                <a:gd name="connsiteX4" fmla="*/ 0 w 3115340"/>
                <a:gd name="connsiteY4" fmla="*/ 0 h 1945758"/>
                <a:gd name="connsiteX0" fmla="*/ 652463 w 3767803"/>
                <a:gd name="connsiteY0" fmla="*/ 0 h 564634"/>
                <a:gd name="connsiteX1" fmla="*/ 3767803 w 3767803"/>
                <a:gd name="connsiteY1" fmla="*/ 0 h 564634"/>
                <a:gd name="connsiteX2" fmla="*/ 3105816 w 3767803"/>
                <a:gd name="connsiteY2" fmla="*/ 564634 h 564634"/>
                <a:gd name="connsiteX3" fmla="*/ 0 w 3767803"/>
                <a:gd name="connsiteY3" fmla="*/ 564633 h 564634"/>
                <a:gd name="connsiteX4" fmla="*/ 652463 w 3767803"/>
                <a:gd name="connsiteY4" fmla="*/ 0 h 564634"/>
                <a:gd name="connsiteX0" fmla="*/ 652463 w 3767803"/>
                <a:gd name="connsiteY0" fmla="*/ 0 h 564634"/>
                <a:gd name="connsiteX1" fmla="*/ 3767803 w 3767803"/>
                <a:gd name="connsiteY1" fmla="*/ 0 h 564634"/>
                <a:gd name="connsiteX2" fmla="*/ 3112960 w 3767803"/>
                <a:gd name="connsiteY2" fmla="*/ 564634 h 564634"/>
                <a:gd name="connsiteX3" fmla="*/ 0 w 3767803"/>
                <a:gd name="connsiteY3" fmla="*/ 564633 h 564634"/>
                <a:gd name="connsiteX4" fmla="*/ 652463 w 3767803"/>
                <a:gd name="connsiteY4" fmla="*/ 0 h 564634"/>
                <a:gd name="connsiteX0" fmla="*/ 652463 w 3767803"/>
                <a:gd name="connsiteY0" fmla="*/ 0 h 569396"/>
                <a:gd name="connsiteX1" fmla="*/ 3767803 w 3767803"/>
                <a:gd name="connsiteY1" fmla="*/ 0 h 569396"/>
                <a:gd name="connsiteX2" fmla="*/ 3112960 w 3767803"/>
                <a:gd name="connsiteY2" fmla="*/ 564634 h 569396"/>
                <a:gd name="connsiteX3" fmla="*/ 0 w 3767803"/>
                <a:gd name="connsiteY3" fmla="*/ 569396 h 569396"/>
                <a:gd name="connsiteX4" fmla="*/ 652463 w 3767803"/>
                <a:gd name="connsiteY4" fmla="*/ 0 h 569396"/>
                <a:gd name="connsiteX0" fmla="*/ 652463 w 3767803"/>
                <a:gd name="connsiteY0" fmla="*/ 0 h 567014"/>
                <a:gd name="connsiteX1" fmla="*/ 3767803 w 3767803"/>
                <a:gd name="connsiteY1" fmla="*/ 0 h 567014"/>
                <a:gd name="connsiteX2" fmla="*/ 3112960 w 3767803"/>
                <a:gd name="connsiteY2" fmla="*/ 564634 h 567014"/>
                <a:gd name="connsiteX3" fmla="*/ 0 w 3767803"/>
                <a:gd name="connsiteY3" fmla="*/ 567014 h 567014"/>
                <a:gd name="connsiteX4" fmla="*/ 652463 w 3767803"/>
                <a:gd name="connsiteY4" fmla="*/ 0 h 5670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767803" h="567014">
                  <a:moveTo>
                    <a:pt x="652463" y="0"/>
                  </a:moveTo>
                  <a:lnTo>
                    <a:pt x="3767803" y="0"/>
                  </a:lnTo>
                  <a:lnTo>
                    <a:pt x="3112960" y="564634"/>
                  </a:lnTo>
                  <a:lnTo>
                    <a:pt x="0" y="567014"/>
                  </a:lnTo>
                  <a:lnTo>
                    <a:pt x="652463" y="0"/>
                  </a:ln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203" name="グループ化 202">
            <a:extLst>
              <a:ext uri="{FF2B5EF4-FFF2-40B4-BE49-F238E27FC236}">
                <a16:creationId xmlns:a16="http://schemas.microsoft.com/office/drawing/2014/main" id="{00000000-0008-0000-0500-0000CB000000}"/>
              </a:ext>
            </a:extLst>
          </xdr:cNvPr>
          <xdr:cNvGrpSpPr/>
        </xdr:nvGrpSpPr>
        <xdr:grpSpPr>
          <a:xfrm>
            <a:off x="9241067" y="1200986"/>
            <a:ext cx="567736" cy="798856"/>
            <a:chOff x="7349760" y="2055627"/>
            <a:chExt cx="2619835" cy="3690770"/>
          </a:xfrm>
        </xdr:grpSpPr>
        <xdr:sp macro="" textlink="">
          <xdr:nvSpPr>
            <xdr:cNvPr id="204" name="正方形/長方形 19">
              <a:extLst>
                <a:ext uri="{FF2B5EF4-FFF2-40B4-BE49-F238E27FC236}">
                  <a16:creationId xmlns:a16="http://schemas.microsoft.com/office/drawing/2014/main" id="{00000000-0008-0000-0500-0000CC000000}"/>
                </a:ext>
              </a:extLst>
            </xdr:cNvPr>
            <xdr:cNvSpPr/>
          </xdr:nvSpPr>
          <xdr:spPr>
            <a:xfrm rot="5400000">
              <a:off x="5834952" y="3570436"/>
              <a:ext cx="3690769" cy="661153"/>
            </a:xfrm>
            <a:custGeom>
              <a:avLst/>
              <a:gdLst>
                <a:gd name="connsiteX0" fmla="*/ 0 w 815164"/>
                <a:gd name="connsiteY0" fmla="*/ 0 h 1945758"/>
                <a:gd name="connsiteX1" fmla="*/ 815164 w 815164"/>
                <a:gd name="connsiteY1" fmla="*/ 0 h 1945758"/>
                <a:gd name="connsiteX2" fmla="*/ 815164 w 815164"/>
                <a:gd name="connsiteY2" fmla="*/ 1945758 h 1945758"/>
                <a:gd name="connsiteX3" fmla="*/ 0 w 815164"/>
                <a:gd name="connsiteY3" fmla="*/ 1945758 h 1945758"/>
                <a:gd name="connsiteX4" fmla="*/ 0 w 815164"/>
                <a:gd name="connsiteY4" fmla="*/ 0 h 1945758"/>
                <a:gd name="connsiteX0" fmla="*/ 0 w 815164"/>
                <a:gd name="connsiteY0" fmla="*/ 0 h 2596633"/>
                <a:gd name="connsiteX1" fmla="*/ 815164 w 815164"/>
                <a:gd name="connsiteY1" fmla="*/ 0 h 2596633"/>
                <a:gd name="connsiteX2" fmla="*/ 573864 w 815164"/>
                <a:gd name="connsiteY2" fmla="*/ 2596633 h 2596633"/>
                <a:gd name="connsiteX3" fmla="*/ 0 w 815164"/>
                <a:gd name="connsiteY3" fmla="*/ 1945758 h 2596633"/>
                <a:gd name="connsiteX4" fmla="*/ 0 w 815164"/>
                <a:gd name="connsiteY4" fmla="*/ 0 h 2596633"/>
                <a:gd name="connsiteX0" fmla="*/ 0 w 573864"/>
                <a:gd name="connsiteY0" fmla="*/ 0 h 2596633"/>
                <a:gd name="connsiteX1" fmla="*/ 567516 w 573864"/>
                <a:gd name="connsiteY1" fmla="*/ 657225 h 2596633"/>
                <a:gd name="connsiteX2" fmla="*/ 573864 w 573864"/>
                <a:gd name="connsiteY2" fmla="*/ 2596633 h 2596633"/>
                <a:gd name="connsiteX3" fmla="*/ 0 w 573864"/>
                <a:gd name="connsiteY3" fmla="*/ 1945758 h 2596633"/>
                <a:gd name="connsiteX4" fmla="*/ 0 w 573864"/>
                <a:gd name="connsiteY4" fmla="*/ 0 h 2596633"/>
                <a:gd name="connsiteX0" fmla="*/ 0 w 573864"/>
                <a:gd name="connsiteY0" fmla="*/ 0 h 2596633"/>
                <a:gd name="connsiteX1" fmla="*/ 570693 w 573864"/>
                <a:gd name="connsiteY1" fmla="*/ 647700 h 2596633"/>
                <a:gd name="connsiteX2" fmla="*/ 573864 w 573864"/>
                <a:gd name="connsiteY2" fmla="*/ 2596633 h 2596633"/>
                <a:gd name="connsiteX3" fmla="*/ 0 w 573864"/>
                <a:gd name="connsiteY3" fmla="*/ 1945758 h 2596633"/>
                <a:gd name="connsiteX4" fmla="*/ 0 w 573864"/>
                <a:gd name="connsiteY4" fmla="*/ 0 h 2596633"/>
                <a:gd name="connsiteX0" fmla="*/ 0 w 573864"/>
                <a:gd name="connsiteY0" fmla="*/ 0 h 2596633"/>
                <a:gd name="connsiteX1" fmla="*/ 567520 w 573864"/>
                <a:gd name="connsiteY1" fmla="*/ 654050 h 2596633"/>
                <a:gd name="connsiteX2" fmla="*/ 573864 w 573864"/>
                <a:gd name="connsiteY2" fmla="*/ 2596633 h 2596633"/>
                <a:gd name="connsiteX3" fmla="*/ 0 w 573864"/>
                <a:gd name="connsiteY3" fmla="*/ 1945758 h 2596633"/>
                <a:gd name="connsiteX4" fmla="*/ 0 w 573864"/>
                <a:gd name="connsiteY4" fmla="*/ 0 h 2596633"/>
                <a:gd name="connsiteX0" fmla="*/ 0 w 3676483"/>
                <a:gd name="connsiteY0" fmla="*/ 0 h 2737030"/>
                <a:gd name="connsiteX1" fmla="*/ 3676482 w 3676483"/>
                <a:gd name="connsiteY1" fmla="*/ 2543810 h 2737030"/>
                <a:gd name="connsiteX2" fmla="*/ 573864 w 3676483"/>
                <a:gd name="connsiteY2" fmla="*/ 2596633 h 2737030"/>
                <a:gd name="connsiteX3" fmla="*/ 0 w 3676483"/>
                <a:gd name="connsiteY3" fmla="*/ 1945758 h 2737030"/>
                <a:gd name="connsiteX4" fmla="*/ 0 w 3676483"/>
                <a:gd name="connsiteY4" fmla="*/ 0 h 2737030"/>
                <a:gd name="connsiteX0" fmla="*/ 3131823 w 3676483"/>
                <a:gd name="connsiteY0" fmla="*/ 0 h 801550"/>
                <a:gd name="connsiteX1" fmla="*/ 3676482 w 3676483"/>
                <a:gd name="connsiteY1" fmla="*/ 608330 h 801550"/>
                <a:gd name="connsiteX2" fmla="*/ 573864 w 3676483"/>
                <a:gd name="connsiteY2" fmla="*/ 661153 h 801550"/>
                <a:gd name="connsiteX3" fmla="*/ 0 w 3676483"/>
                <a:gd name="connsiteY3" fmla="*/ 10278 h 801550"/>
                <a:gd name="connsiteX4" fmla="*/ 3131823 w 3676483"/>
                <a:gd name="connsiteY4" fmla="*/ 0 h 801550"/>
                <a:gd name="connsiteX0" fmla="*/ 3131823 w 3676483"/>
                <a:gd name="connsiteY0" fmla="*/ 0 h 906878"/>
                <a:gd name="connsiteX1" fmla="*/ 3676482 w 3676483"/>
                <a:gd name="connsiteY1" fmla="*/ 608330 h 906878"/>
                <a:gd name="connsiteX2" fmla="*/ 573864 w 3676483"/>
                <a:gd name="connsiteY2" fmla="*/ 661153 h 906878"/>
                <a:gd name="connsiteX3" fmla="*/ 0 w 3676483"/>
                <a:gd name="connsiteY3" fmla="*/ 10278 h 906878"/>
                <a:gd name="connsiteX4" fmla="*/ 3131823 w 3676483"/>
                <a:gd name="connsiteY4" fmla="*/ 0 h 906878"/>
                <a:gd name="connsiteX0" fmla="*/ 3131823 w 3676483"/>
                <a:gd name="connsiteY0" fmla="*/ 0 h 908011"/>
                <a:gd name="connsiteX1" fmla="*/ 3676482 w 3676483"/>
                <a:gd name="connsiteY1" fmla="*/ 608330 h 908011"/>
                <a:gd name="connsiteX2" fmla="*/ 573864 w 3676483"/>
                <a:gd name="connsiteY2" fmla="*/ 661153 h 908011"/>
                <a:gd name="connsiteX3" fmla="*/ 0 w 3676483"/>
                <a:gd name="connsiteY3" fmla="*/ 10278 h 908011"/>
                <a:gd name="connsiteX4" fmla="*/ 3131823 w 3676483"/>
                <a:gd name="connsiteY4" fmla="*/ 0 h 908011"/>
                <a:gd name="connsiteX0" fmla="*/ 3131823 w 3690770"/>
                <a:gd name="connsiteY0" fmla="*/ 0 h 935758"/>
                <a:gd name="connsiteX1" fmla="*/ 3690769 w 3690770"/>
                <a:gd name="connsiteY1" fmla="*/ 646430 h 935758"/>
                <a:gd name="connsiteX2" fmla="*/ 573864 w 3690770"/>
                <a:gd name="connsiteY2" fmla="*/ 661153 h 935758"/>
                <a:gd name="connsiteX3" fmla="*/ 0 w 3690770"/>
                <a:gd name="connsiteY3" fmla="*/ 10278 h 935758"/>
                <a:gd name="connsiteX4" fmla="*/ 3131823 w 3690770"/>
                <a:gd name="connsiteY4" fmla="*/ 0 h 935758"/>
                <a:gd name="connsiteX0" fmla="*/ 3131823 w 3690769"/>
                <a:gd name="connsiteY0" fmla="*/ 0 h 661153"/>
                <a:gd name="connsiteX1" fmla="*/ 3690769 w 3690769"/>
                <a:gd name="connsiteY1" fmla="*/ 646430 h 661153"/>
                <a:gd name="connsiteX2" fmla="*/ 573864 w 3690769"/>
                <a:gd name="connsiteY2" fmla="*/ 661153 h 661153"/>
                <a:gd name="connsiteX3" fmla="*/ 0 w 3690769"/>
                <a:gd name="connsiteY3" fmla="*/ 10278 h 661153"/>
                <a:gd name="connsiteX4" fmla="*/ 3131823 w 3690769"/>
                <a:gd name="connsiteY4" fmla="*/ 0 h 661153"/>
                <a:gd name="connsiteX0" fmla="*/ 3131823 w 3690769"/>
                <a:gd name="connsiteY0" fmla="*/ 0 h 661153"/>
                <a:gd name="connsiteX1" fmla="*/ 3690769 w 3690769"/>
                <a:gd name="connsiteY1" fmla="*/ 646430 h 661153"/>
                <a:gd name="connsiteX2" fmla="*/ 573864 w 3690769"/>
                <a:gd name="connsiteY2" fmla="*/ 661153 h 661153"/>
                <a:gd name="connsiteX3" fmla="*/ 0 w 3690769"/>
                <a:gd name="connsiteY3" fmla="*/ 10278 h 661153"/>
                <a:gd name="connsiteX4" fmla="*/ 3131823 w 3690769"/>
                <a:gd name="connsiteY4" fmla="*/ 0 h 661153"/>
                <a:gd name="connsiteX0" fmla="*/ 3131823 w 3690769"/>
                <a:gd name="connsiteY0" fmla="*/ 0 h 661153"/>
                <a:gd name="connsiteX1" fmla="*/ 3690769 w 3690769"/>
                <a:gd name="connsiteY1" fmla="*/ 646430 h 661153"/>
                <a:gd name="connsiteX2" fmla="*/ 573864 w 3690769"/>
                <a:gd name="connsiteY2" fmla="*/ 661153 h 661153"/>
                <a:gd name="connsiteX3" fmla="*/ 0 w 3690769"/>
                <a:gd name="connsiteY3" fmla="*/ 10278 h 661153"/>
                <a:gd name="connsiteX4" fmla="*/ 3131823 w 3690769"/>
                <a:gd name="connsiteY4" fmla="*/ 0 h 66115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90769" h="661153">
                  <a:moveTo>
                    <a:pt x="3131823" y="0"/>
                  </a:moveTo>
                  <a:lnTo>
                    <a:pt x="3690769" y="646430"/>
                  </a:lnTo>
                  <a:lnTo>
                    <a:pt x="573864" y="661153"/>
                  </a:lnTo>
                  <a:lnTo>
                    <a:pt x="0" y="10278"/>
                  </a:lnTo>
                  <a:lnTo>
                    <a:pt x="3131823" y="0"/>
                  </a:lnTo>
                  <a:close/>
                </a:path>
              </a:pathLst>
            </a:custGeom>
            <a:solidFill>
              <a:schemeClr val="bg1">
                <a:lumMod val="75000"/>
                <a:alpha val="50196"/>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05" name="正方形/長方形 204">
              <a:extLst>
                <a:ext uri="{FF2B5EF4-FFF2-40B4-BE49-F238E27FC236}">
                  <a16:creationId xmlns:a16="http://schemas.microsoft.com/office/drawing/2014/main" id="{00000000-0008-0000-0500-0000CD000000}"/>
                </a:ext>
              </a:extLst>
            </xdr:cNvPr>
            <xdr:cNvSpPr/>
          </xdr:nvSpPr>
          <xdr:spPr>
            <a:xfrm rot="5400000">
              <a:off x="7428698" y="2640418"/>
              <a:ext cx="3115340" cy="1945758"/>
            </a:xfrm>
            <a:prstGeom prst="rect">
              <a:avLst/>
            </a:prstGeom>
            <a:solidFill>
              <a:schemeClr val="bg1">
                <a:lumMod val="75000"/>
                <a:alpha val="50196"/>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07" name="正方形/長方形 19">
              <a:extLst>
                <a:ext uri="{FF2B5EF4-FFF2-40B4-BE49-F238E27FC236}">
                  <a16:creationId xmlns:a16="http://schemas.microsoft.com/office/drawing/2014/main" id="{00000000-0008-0000-0500-0000CF000000}"/>
                </a:ext>
              </a:extLst>
            </xdr:cNvPr>
            <xdr:cNvSpPr/>
          </xdr:nvSpPr>
          <xdr:spPr>
            <a:xfrm rot="5400000">
              <a:off x="8373998" y="1044242"/>
              <a:ext cx="573864" cy="2596633"/>
            </a:xfrm>
            <a:custGeom>
              <a:avLst/>
              <a:gdLst>
                <a:gd name="connsiteX0" fmla="*/ 0 w 815164"/>
                <a:gd name="connsiteY0" fmla="*/ 0 h 1945758"/>
                <a:gd name="connsiteX1" fmla="*/ 815164 w 815164"/>
                <a:gd name="connsiteY1" fmla="*/ 0 h 1945758"/>
                <a:gd name="connsiteX2" fmla="*/ 815164 w 815164"/>
                <a:gd name="connsiteY2" fmla="*/ 1945758 h 1945758"/>
                <a:gd name="connsiteX3" fmla="*/ 0 w 815164"/>
                <a:gd name="connsiteY3" fmla="*/ 1945758 h 1945758"/>
                <a:gd name="connsiteX4" fmla="*/ 0 w 815164"/>
                <a:gd name="connsiteY4" fmla="*/ 0 h 1945758"/>
                <a:gd name="connsiteX0" fmla="*/ 0 w 815164"/>
                <a:gd name="connsiteY0" fmla="*/ 0 h 2596633"/>
                <a:gd name="connsiteX1" fmla="*/ 815164 w 815164"/>
                <a:gd name="connsiteY1" fmla="*/ 0 h 2596633"/>
                <a:gd name="connsiteX2" fmla="*/ 573864 w 815164"/>
                <a:gd name="connsiteY2" fmla="*/ 2596633 h 2596633"/>
                <a:gd name="connsiteX3" fmla="*/ 0 w 815164"/>
                <a:gd name="connsiteY3" fmla="*/ 1945758 h 2596633"/>
                <a:gd name="connsiteX4" fmla="*/ 0 w 815164"/>
                <a:gd name="connsiteY4" fmla="*/ 0 h 2596633"/>
                <a:gd name="connsiteX0" fmla="*/ 0 w 573864"/>
                <a:gd name="connsiteY0" fmla="*/ 0 h 2596633"/>
                <a:gd name="connsiteX1" fmla="*/ 567516 w 573864"/>
                <a:gd name="connsiteY1" fmla="*/ 657225 h 2596633"/>
                <a:gd name="connsiteX2" fmla="*/ 573864 w 573864"/>
                <a:gd name="connsiteY2" fmla="*/ 2596633 h 2596633"/>
                <a:gd name="connsiteX3" fmla="*/ 0 w 573864"/>
                <a:gd name="connsiteY3" fmla="*/ 1945758 h 2596633"/>
                <a:gd name="connsiteX4" fmla="*/ 0 w 573864"/>
                <a:gd name="connsiteY4" fmla="*/ 0 h 2596633"/>
                <a:gd name="connsiteX0" fmla="*/ 0 w 573864"/>
                <a:gd name="connsiteY0" fmla="*/ 0 h 2596633"/>
                <a:gd name="connsiteX1" fmla="*/ 570693 w 573864"/>
                <a:gd name="connsiteY1" fmla="*/ 647700 h 2596633"/>
                <a:gd name="connsiteX2" fmla="*/ 573864 w 573864"/>
                <a:gd name="connsiteY2" fmla="*/ 2596633 h 2596633"/>
                <a:gd name="connsiteX3" fmla="*/ 0 w 573864"/>
                <a:gd name="connsiteY3" fmla="*/ 1945758 h 2596633"/>
                <a:gd name="connsiteX4" fmla="*/ 0 w 573864"/>
                <a:gd name="connsiteY4" fmla="*/ 0 h 2596633"/>
                <a:gd name="connsiteX0" fmla="*/ 0 w 573864"/>
                <a:gd name="connsiteY0" fmla="*/ 0 h 2596633"/>
                <a:gd name="connsiteX1" fmla="*/ 567520 w 573864"/>
                <a:gd name="connsiteY1" fmla="*/ 654050 h 2596633"/>
                <a:gd name="connsiteX2" fmla="*/ 573864 w 573864"/>
                <a:gd name="connsiteY2" fmla="*/ 2596633 h 2596633"/>
                <a:gd name="connsiteX3" fmla="*/ 0 w 573864"/>
                <a:gd name="connsiteY3" fmla="*/ 1945758 h 2596633"/>
                <a:gd name="connsiteX4" fmla="*/ 0 w 573864"/>
                <a:gd name="connsiteY4" fmla="*/ 0 h 259663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73864" h="2596633">
                  <a:moveTo>
                    <a:pt x="0" y="0"/>
                  </a:moveTo>
                  <a:lnTo>
                    <a:pt x="567520" y="654050"/>
                  </a:lnTo>
                  <a:cubicBezTo>
                    <a:pt x="569635" y="1301578"/>
                    <a:pt x="571749" y="1949105"/>
                    <a:pt x="573864" y="2596633"/>
                  </a:cubicBezTo>
                  <a:lnTo>
                    <a:pt x="0" y="1945758"/>
                  </a:lnTo>
                  <a:lnTo>
                    <a:pt x="0" y="0"/>
                  </a:lnTo>
                  <a:close/>
                </a:path>
              </a:pathLst>
            </a:custGeom>
            <a:solidFill>
              <a:schemeClr val="bg1">
                <a:lumMod val="75000"/>
                <a:alpha val="50196"/>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09" name="正方形/長方形 19">
              <a:extLst>
                <a:ext uri="{FF2B5EF4-FFF2-40B4-BE49-F238E27FC236}">
                  <a16:creationId xmlns:a16="http://schemas.microsoft.com/office/drawing/2014/main" id="{00000000-0008-0000-0500-0000D1000000}"/>
                </a:ext>
              </a:extLst>
            </xdr:cNvPr>
            <xdr:cNvSpPr/>
          </xdr:nvSpPr>
          <xdr:spPr>
            <a:xfrm rot="5400000">
              <a:off x="7801372" y="3571029"/>
              <a:ext cx="3683625" cy="652821"/>
            </a:xfrm>
            <a:custGeom>
              <a:avLst/>
              <a:gdLst>
                <a:gd name="connsiteX0" fmla="*/ 0 w 815164"/>
                <a:gd name="connsiteY0" fmla="*/ 0 h 1945758"/>
                <a:gd name="connsiteX1" fmla="*/ 815164 w 815164"/>
                <a:gd name="connsiteY1" fmla="*/ 0 h 1945758"/>
                <a:gd name="connsiteX2" fmla="*/ 815164 w 815164"/>
                <a:gd name="connsiteY2" fmla="*/ 1945758 h 1945758"/>
                <a:gd name="connsiteX3" fmla="*/ 0 w 815164"/>
                <a:gd name="connsiteY3" fmla="*/ 1945758 h 1945758"/>
                <a:gd name="connsiteX4" fmla="*/ 0 w 815164"/>
                <a:gd name="connsiteY4" fmla="*/ 0 h 1945758"/>
                <a:gd name="connsiteX0" fmla="*/ 0 w 815164"/>
                <a:gd name="connsiteY0" fmla="*/ 0 h 2596633"/>
                <a:gd name="connsiteX1" fmla="*/ 815164 w 815164"/>
                <a:gd name="connsiteY1" fmla="*/ 0 h 2596633"/>
                <a:gd name="connsiteX2" fmla="*/ 573864 w 815164"/>
                <a:gd name="connsiteY2" fmla="*/ 2596633 h 2596633"/>
                <a:gd name="connsiteX3" fmla="*/ 0 w 815164"/>
                <a:gd name="connsiteY3" fmla="*/ 1945758 h 2596633"/>
                <a:gd name="connsiteX4" fmla="*/ 0 w 815164"/>
                <a:gd name="connsiteY4" fmla="*/ 0 h 2596633"/>
                <a:gd name="connsiteX0" fmla="*/ 0 w 573864"/>
                <a:gd name="connsiteY0" fmla="*/ 0 h 2596633"/>
                <a:gd name="connsiteX1" fmla="*/ 567516 w 573864"/>
                <a:gd name="connsiteY1" fmla="*/ 657225 h 2596633"/>
                <a:gd name="connsiteX2" fmla="*/ 573864 w 573864"/>
                <a:gd name="connsiteY2" fmla="*/ 2596633 h 2596633"/>
                <a:gd name="connsiteX3" fmla="*/ 0 w 573864"/>
                <a:gd name="connsiteY3" fmla="*/ 1945758 h 2596633"/>
                <a:gd name="connsiteX4" fmla="*/ 0 w 573864"/>
                <a:gd name="connsiteY4" fmla="*/ 0 h 2596633"/>
                <a:gd name="connsiteX0" fmla="*/ 0 w 573864"/>
                <a:gd name="connsiteY0" fmla="*/ 0 h 2596633"/>
                <a:gd name="connsiteX1" fmla="*/ 570693 w 573864"/>
                <a:gd name="connsiteY1" fmla="*/ 647700 h 2596633"/>
                <a:gd name="connsiteX2" fmla="*/ 573864 w 573864"/>
                <a:gd name="connsiteY2" fmla="*/ 2596633 h 2596633"/>
                <a:gd name="connsiteX3" fmla="*/ 0 w 573864"/>
                <a:gd name="connsiteY3" fmla="*/ 1945758 h 2596633"/>
                <a:gd name="connsiteX4" fmla="*/ 0 w 573864"/>
                <a:gd name="connsiteY4" fmla="*/ 0 h 2596633"/>
                <a:gd name="connsiteX0" fmla="*/ 0 w 573864"/>
                <a:gd name="connsiteY0" fmla="*/ 0 h 2596633"/>
                <a:gd name="connsiteX1" fmla="*/ 567520 w 573864"/>
                <a:gd name="connsiteY1" fmla="*/ 654050 h 2596633"/>
                <a:gd name="connsiteX2" fmla="*/ 573864 w 573864"/>
                <a:gd name="connsiteY2" fmla="*/ 2596633 h 2596633"/>
                <a:gd name="connsiteX3" fmla="*/ 0 w 573864"/>
                <a:gd name="connsiteY3" fmla="*/ 1945758 h 2596633"/>
                <a:gd name="connsiteX4" fmla="*/ 0 w 573864"/>
                <a:gd name="connsiteY4" fmla="*/ 0 h 2596633"/>
                <a:gd name="connsiteX0" fmla="*/ 0 w 3676483"/>
                <a:gd name="connsiteY0" fmla="*/ 0 h 2737030"/>
                <a:gd name="connsiteX1" fmla="*/ 3676482 w 3676483"/>
                <a:gd name="connsiteY1" fmla="*/ 2543810 h 2737030"/>
                <a:gd name="connsiteX2" fmla="*/ 573864 w 3676483"/>
                <a:gd name="connsiteY2" fmla="*/ 2596633 h 2737030"/>
                <a:gd name="connsiteX3" fmla="*/ 0 w 3676483"/>
                <a:gd name="connsiteY3" fmla="*/ 1945758 h 2737030"/>
                <a:gd name="connsiteX4" fmla="*/ 0 w 3676483"/>
                <a:gd name="connsiteY4" fmla="*/ 0 h 2737030"/>
                <a:gd name="connsiteX0" fmla="*/ 3131823 w 3676483"/>
                <a:gd name="connsiteY0" fmla="*/ 0 h 801550"/>
                <a:gd name="connsiteX1" fmla="*/ 3676482 w 3676483"/>
                <a:gd name="connsiteY1" fmla="*/ 608330 h 801550"/>
                <a:gd name="connsiteX2" fmla="*/ 573864 w 3676483"/>
                <a:gd name="connsiteY2" fmla="*/ 661153 h 801550"/>
                <a:gd name="connsiteX3" fmla="*/ 0 w 3676483"/>
                <a:gd name="connsiteY3" fmla="*/ 10278 h 801550"/>
                <a:gd name="connsiteX4" fmla="*/ 3131823 w 3676483"/>
                <a:gd name="connsiteY4" fmla="*/ 0 h 801550"/>
                <a:gd name="connsiteX0" fmla="*/ 3131823 w 3676483"/>
                <a:gd name="connsiteY0" fmla="*/ 0 h 906878"/>
                <a:gd name="connsiteX1" fmla="*/ 3676482 w 3676483"/>
                <a:gd name="connsiteY1" fmla="*/ 608330 h 906878"/>
                <a:gd name="connsiteX2" fmla="*/ 573864 w 3676483"/>
                <a:gd name="connsiteY2" fmla="*/ 661153 h 906878"/>
                <a:gd name="connsiteX3" fmla="*/ 0 w 3676483"/>
                <a:gd name="connsiteY3" fmla="*/ 10278 h 906878"/>
                <a:gd name="connsiteX4" fmla="*/ 3131823 w 3676483"/>
                <a:gd name="connsiteY4" fmla="*/ 0 h 906878"/>
                <a:gd name="connsiteX0" fmla="*/ 3131823 w 3676483"/>
                <a:gd name="connsiteY0" fmla="*/ 0 h 908011"/>
                <a:gd name="connsiteX1" fmla="*/ 3676482 w 3676483"/>
                <a:gd name="connsiteY1" fmla="*/ 608330 h 908011"/>
                <a:gd name="connsiteX2" fmla="*/ 573864 w 3676483"/>
                <a:gd name="connsiteY2" fmla="*/ 661153 h 908011"/>
                <a:gd name="connsiteX3" fmla="*/ 0 w 3676483"/>
                <a:gd name="connsiteY3" fmla="*/ 10278 h 908011"/>
                <a:gd name="connsiteX4" fmla="*/ 3131823 w 3676483"/>
                <a:gd name="connsiteY4" fmla="*/ 0 h 908011"/>
                <a:gd name="connsiteX0" fmla="*/ 3131823 w 3690770"/>
                <a:gd name="connsiteY0" fmla="*/ 0 h 935758"/>
                <a:gd name="connsiteX1" fmla="*/ 3690769 w 3690770"/>
                <a:gd name="connsiteY1" fmla="*/ 646430 h 935758"/>
                <a:gd name="connsiteX2" fmla="*/ 573864 w 3690770"/>
                <a:gd name="connsiteY2" fmla="*/ 661153 h 935758"/>
                <a:gd name="connsiteX3" fmla="*/ 0 w 3690770"/>
                <a:gd name="connsiteY3" fmla="*/ 10278 h 935758"/>
                <a:gd name="connsiteX4" fmla="*/ 3131823 w 3690770"/>
                <a:gd name="connsiteY4" fmla="*/ 0 h 935758"/>
                <a:gd name="connsiteX0" fmla="*/ 3131823 w 3690769"/>
                <a:gd name="connsiteY0" fmla="*/ 0 h 661153"/>
                <a:gd name="connsiteX1" fmla="*/ 3690769 w 3690769"/>
                <a:gd name="connsiteY1" fmla="*/ 646430 h 661153"/>
                <a:gd name="connsiteX2" fmla="*/ 573864 w 3690769"/>
                <a:gd name="connsiteY2" fmla="*/ 661153 h 661153"/>
                <a:gd name="connsiteX3" fmla="*/ 0 w 3690769"/>
                <a:gd name="connsiteY3" fmla="*/ 10278 h 661153"/>
                <a:gd name="connsiteX4" fmla="*/ 3131823 w 3690769"/>
                <a:gd name="connsiteY4" fmla="*/ 0 h 661153"/>
                <a:gd name="connsiteX0" fmla="*/ 3131823 w 3690769"/>
                <a:gd name="connsiteY0" fmla="*/ 0 h 661153"/>
                <a:gd name="connsiteX1" fmla="*/ 3690769 w 3690769"/>
                <a:gd name="connsiteY1" fmla="*/ 646430 h 661153"/>
                <a:gd name="connsiteX2" fmla="*/ 573864 w 3690769"/>
                <a:gd name="connsiteY2" fmla="*/ 661153 h 661153"/>
                <a:gd name="connsiteX3" fmla="*/ 0 w 3690769"/>
                <a:gd name="connsiteY3" fmla="*/ 10278 h 661153"/>
                <a:gd name="connsiteX4" fmla="*/ 3131823 w 3690769"/>
                <a:gd name="connsiteY4" fmla="*/ 0 h 661153"/>
                <a:gd name="connsiteX0" fmla="*/ 3131823 w 3690769"/>
                <a:gd name="connsiteY0" fmla="*/ 0 h 661153"/>
                <a:gd name="connsiteX1" fmla="*/ 3690769 w 3690769"/>
                <a:gd name="connsiteY1" fmla="*/ 646430 h 661153"/>
                <a:gd name="connsiteX2" fmla="*/ 573864 w 3690769"/>
                <a:gd name="connsiteY2" fmla="*/ 661153 h 661153"/>
                <a:gd name="connsiteX3" fmla="*/ 0 w 3690769"/>
                <a:gd name="connsiteY3" fmla="*/ 10278 h 661153"/>
                <a:gd name="connsiteX4" fmla="*/ 3131823 w 3690769"/>
                <a:gd name="connsiteY4" fmla="*/ 0 h 661153"/>
                <a:gd name="connsiteX0" fmla="*/ 3117535 w 3690769"/>
                <a:gd name="connsiteY0" fmla="*/ 1628 h 650875"/>
                <a:gd name="connsiteX1" fmla="*/ 3690769 w 3690769"/>
                <a:gd name="connsiteY1" fmla="*/ 636152 h 650875"/>
                <a:gd name="connsiteX2" fmla="*/ 573864 w 3690769"/>
                <a:gd name="connsiteY2" fmla="*/ 650875 h 650875"/>
                <a:gd name="connsiteX3" fmla="*/ 0 w 3690769"/>
                <a:gd name="connsiteY3" fmla="*/ 0 h 650875"/>
                <a:gd name="connsiteX4" fmla="*/ 3117535 w 3690769"/>
                <a:gd name="connsiteY4" fmla="*/ 1628 h 650875"/>
                <a:gd name="connsiteX0" fmla="*/ 3115153 w 3690769"/>
                <a:gd name="connsiteY0" fmla="*/ 6390 h 650875"/>
                <a:gd name="connsiteX1" fmla="*/ 3690769 w 3690769"/>
                <a:gd name="connsiteY1" fmla="*/ 636152 h 650875"/>
                <a:gd name="connsiteX2" fmla="*/ 573864 w 3690769"/>
                <a:gd name="connsiteY2" fmla="*/ 650875 h 650875"/>
                <a:gd name="connsiteX3" fmla="*/ 0 w 3690769"/>
                <a:gd name="connsiteY3" fmla="*/ 0 h 650875"/>
                <a:gd name="connsiteX4" fmla="*/ 3115153 w 3690769"/>
                <a:gd name="connsiteY4" fmla="*/ 6390 h 650875"/>
                <a:gd name="connsiteX0" fmla="*/ 3115153 w 3683625"/>
                <a:gd name="connsiteY0" fmla="*/ 6390 h 652821"/>
                <a:gd name="connsiteX1" fmla="*/ 3683625 w 3683625"/>
                <a:gd name="connsiteY1" fmla="*/ 652821 h 652821"/>
                <a:gd name="connsiteX2" fmla="*/ 573864 w 3683625"/>
                <a:gd name="connsiteY2" fmla="*/ 650875 h 652821"/>
                <a:gd name="connsiteX3" fmla="*/ 0 w 3683625"/>
                <a:gd name="connsiteY3" fmla="*/ 0 h 652821"/>
                <a:gd name="connsiteX4" fmla="*/ 3115153 w 3683625"/>
                <a:gd name="connsiteY4" fmla="*/ 6390 h 65282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83625" h="652821">
                  <a:moveTo>
                    <a:pt x="3115153" y="6390"/>
                  </a:moveTo>
                  <a:lnTo>
                    <a:pt x="3683625" y="652821"/>
                  </a:lnTo>
                  <a:lnTo>
                    <a:pt x="573864" y="650875"/>
                  </a:lnTo>
                  <a:lnTo>
                    <a:pt x="0" y="0"/>
                  </a:lnTo>
                  <a:lnTo>
                    <a:pt x="3115153" y="6390"/>
                  </a:lnTo>
                  <a:close/>
                </a:path>
              </a:pathLst>
            </a:custGeom>
            <a:solidFill>
              <a:schemeClr val="bg1">
                <a:lumMod val="75000"/>
                <a:alpha val="50196"/>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08" name="正方形/長方形 19">
              <a:extLst>
                <a:ext uri="{FF2B5EF4-FFF2-40B4-BE49-F238E27FC236}">
                  <a16:creationId xmlns:a16="http://schemas.microsoft.com/office/drawing/2014/main" id="{00000000-0008-0000-0500-0000D0000000}"/>
                </a:ext>
              </a:extLst>
            </xdr:cNvPr>
            <xdr:cNvSpPr/>
          </xdr:nvSpPr>
          <xdr:spPr>
            <a:xfrm rot="5400000">
              <a:off x="8373998" y="4159758"/>
              <a:ext cx="573864" cy="2596633"/>
            </a:xfrm>
            <a:custGeom>
              <a:avLst/>
              <a:gdLst>
                <a:gd name="connsiteX0" fmla="*/ 0 w 815164"/>
                <a:gd name="connsiteY0" fmla="*/ 0 h 1945758"/>
                <a:gd name="connsiteX1" fmla="*/ 815164 w 815164"/>
                <a:gd name="connsiteY1" fmla="*/ 0 h 1945758"/>
                <a:gd name="connsiteX2" fmla="*/ 815164 w 815164"/>
                <a:gd name="connsiteY2" fmla="*/ 1945758 h 1945758"/>
                <a:gd name="connsiteX3" fmla="*/ 0 w 815164"/>
                <a:gd name="connsiteY3" fmla="*/ 1945758 h 1945758"/>
                <a:gd name="connsiteX4" fmla="*/ 0 w 815164"/>
                <a:gd name="connsiteY4" fmla="*/ 0 h 1945758"/>
                <a:gd name="connsiteX0" fmla="*/ 0 w 815164"/>
                <a:gd name="connsiteY0" fmla="*/ 0 h 2596633"/>
                <a:gd name="connsiteX1" fmla="*/ 815164 w 815164"/>
                <a:gd name="connsiteY1" fmla="*/ 0 h 2596633"/>
                <a:gd name="connsiteX2" fmla="*/ 573864 w 815164"/>
                <a:gd name="connsiteY2" fmla="*/ 2596633 h 2596633"/>
                <a:gd name="connsiteX3" fmla="*/ 0 w 815164"/>
                <a:gd name="connsiteY3" fmla="*/ 1945758 h 2596633"/>
                <a:gd name="connsiteX4" fmla="*/ 0 w 815164"/>
                <a:gd name="connsiteY4" fmla="*/ 0 h 2596633"/>
                <a:gd name="connsiteX0" fmla="*/ 0 w 573864"/>
                <a:gd name="connsiteY0" fmla="*/ 0 h 2596633"/>
                <a:gd name="connsiteX1" fmla="*/ 567516 w 573864"/>
                <a:gd name="connsiteY1" fmla="*/ 657225 h 2596633"/>
                <a:gd name="connsiteX2" fmla="*/ 573864 w 573864"/>
                <a:gd name="connsiteY2" fmla="*/ 2596633 h 2596633"/>
                <a:gd name="connsiteX3" fmla="*/ 0 w 573864"/>
                <a:gd name="connsiteY3" fmla="*/ 1945758 h 2596633"/>
                <a:gd name="connsiteX4" fmla="*/ 0 w 573864"/>
                <a:gd name="connsiteY4" fmla="*/ 0 h 2596633"/>
                <a:gd name="connsiteX0" fmla="*/ 0 w 573864"/>
                <a:gd name="connsiteY0" fmla="*/ 0 h 2596633"/>
                <a:gd name="connsiteX1" fmla="*/ 570693 w 573864"/>
                <a:gd name="connsiteY1" fmla="*/ 647700 h 2596633"/>
                <a:gd name="connsiteX2" fmla="*/ 573864 w 573864"/>
                <a:gd name="connsiteY2" fmla="*/ 2596633 h 2596633"/>
                <a:gd name="connsiteX3" fmla="*/ 0 w 573864"/>
                <a:gd name="connsiteY3" fmla="*/ 1945758 h 2596633"/>
                <a:gd name="connsiteX4" fmla="*/ 0 w 573864"/>
                <a:gd name="connsiteY4" fmla="*/ 0 h 2596633"/>
                <a:gd name="connsiteX0" fmla="*/ 0 w 573864"/>
                <a:gd name="connsiteY0" fmla="*/ 0 h 2596633"/>
                <a:gd name="connsiteX1" fmla="*/ 567520 w 573864"/>
                <a:gd name="connsiteY1" fmla="*/ 654050 h 2596633"/>
                <a:gd name="connsiteX2" fmla="*/ 573864 w 573864"/>
                <a:gd name="connsiteY2" fmla="*/ 2596633 h 2596633"/>
                <a:gd name="connsiteX3" fmla="*/ 0 w 573864"/>
                <a:gd name="connsiteY3" fmla="*/ 1945758 h 2596633"/>
                <a:gd name="connsiteX4" fmla="*/ 0 w 573864"/>
                <a:gd name="connsiteY4" fmla="*/ 0 h 259663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73864" h="2596633">
                  <a:moveTo>
                    <a:pt x="0" y="0"/>
                  </a:moveTo>
                  <a:lnTo>
                    <a:pt x="567520" y="654050"/>
                  </a:lnTo>
                  <a:cubicBezTo>
                    <a:pt x="569635" y="1301578"/>
                    <a:pt x="571749" y="1949105"/>
                    <a:pt x="573864" y="2596633"/>
                  </a:cubicBezTo>
                  <a:lnTo>
                    <a:pt x="0" y="1945758"/>
                  </a:lnTo>
                  <a:lnTo>
                    <a:pt x="0" y="0"/>
                  </a:lnTo>
                  <a:close/>
                </a:path>
              </a:pathLst>
            </a:custGeom>
            <a:solidFill>
              <a:srgbClr val="7F7F7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06" name="正方形/長方形 205">
              <a:extLst>
                <a:ext uri="{FF2B5EF4-FFF2-40B4-BE49-F238E27FC236}">
                  <a16:creationId xmlns:a16="http://schemas.microsoft.com/office/drawing/2014/main" id="{00000000-0008-0000-0500-0000CE000000}"/>
                </a:ext>
              </a:extLst>
            </xdr:cNvPr>
            <xdr:cNvSpPr/>
          </xdr:nvSpPr>
          <xdr:spPr>
            <a:xfrm rot="5400000">
              <a:off x="6776570" y="3210964"/>
              <a:ext cx="3115340" cy="1945758"/>
            </a:xfrm>
            <a:prstGeom prst="rect">
              <a:avLst/>
            </a:prstGeom>
            <a:solidFill>
              <a:schemeClr val="bg1">
                <a:lumMod val="75000"/>
                <a:alpha val="50196"/>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75" name="矢印: 下カーブ 74">
            <a:extLst>
              <a:ext uri="{FF2B5EF4-FFF2-40B4-BE49-F238E27FC236}">
                <a16:creationId xmlns:a16="http://schemas.microsoft.com/office/drawing/2014/main" id="{00000000-0008-0000-0500-00004B000000}"/>
              </a:ext>
            </a:extLst>
          </xdr:cNvPr>
          <xdr:cNvSpPr/>
        </xdr:nvSpPr>
        <xdr:spPr>
          <a:xfrm rot="17264236">
            <a:off x="8437645" y="1432867"/>
            <a:ext cx="448846" cy="400864"/>
          </a:xfrm>
          <a:custGeom>
            <a:avLst/>
            <a:gdLst>
              <a:gd name="connsiteX0" fmla="*/ 886238 w 1018760"/>
              <a:gd name="connsiteY0" fmla="*/ 530087 h 530087"/>
              <a:gd name="connsiteX1" fmla="*/ 740698 w 1018760"/>
              <a:gd name="connsiteY1" fmla="*/ 397565 h 530087"/>
              <a:gd name="connsiteX2" fmla="*/ 806959 w 1018760"/>
              <a:gd name="connsiteY2" fmla="*/ 397565 h 530087"/>
              <a:gd name="connsiteX3" fmla="*/ 409989 w 1018760"/>
              <a:gd name="connsiteY3" fmla="*/ 0 h 530087"/>
              <a:gd name="connsiteX4" fmla="*/ 542510 w 1018760"/>
              <a:gd name="connsiteY4" fmla="*/ 0 h 530087"/>
              <a:gd name="connsiteX5" fmla="*/ 939480 w 1018760"/>
              <a:gd name="connsiteY5" fmla="*/ 397565 h 530087"/>
              <a:gd name="connsiteX6" fmla="*/ 1005741 w 1018760"/>
              <a:gd name="connsiteY6" fmla="*/ 397565 h 530087"/>
              <a:gd name="connsiteX7" fmla="*/ 886238 w 1018760"/>
              <a:gd name="connsiteY7" fmla="*/ 530087 h 530087"/>
              <a:gd name="connsiteX0" fmla="*/ 476250 w 1018760"/>
              <a:gd name="connsiteY0" fmla="*/ 6969 h 530087"/>
              <a:gd name="connsiteX1" fmla="*/ 132522 w 1018760"/>
              <a:gd name="connsiteY1" fmla="*/ 530087 h 530087"/>
              <a:gd name="connsiteX2" fmla="*/ 0 w 1018760"/>
              <a:gd name="connsiteY2" fmla="*/ 530087 h 530087"/>
              <a:gd name="connsiteX3" fmla="*/ 101836 w 1018760"/>
              <a:gd name="connsiteY3" fmla="*/ 180439 h 530087"/>
              <a:gd name="connsiteX4" fmla="*/ 476250 w 1018760"/>
              <a:gd name="connsiteY4" fmla="*/ 6968 h 530087"/>
              <a:gd name="connsiteX5" fmla="*/ 476250 w 1018760"/>
              <a:gd name="connsiteY5" fmla="*/ 6969 h 530087"/>
              <a:gd name="connsiteX0" fmla="*/ 476250 w 1018760"/>
              <a:gd name="connsiteY0" fmla="*/ 6969 h 530087"/>
              <a:gd name="connsiteX1" fmla="*/ 132522 w 1018760"/>
              <a:gd name="connsiteY1" fmla="*/ 530087 h 530087"/>
              <a:gd name="connsiteX2" fmla="*/ 0 w 1018760"/>
              <a:gd name="connsiteY2" fmla="*/ 530087 h 530087"/>
              <a:gd name="connsiteX3" fmla="*/ 409989 w 1018760"/>
              <a:gd name="connsiteY3" fmla="*/ 0 h 530087"/>
              <a:gd name="connsiteX4" fmla="*/ 542510 w 1018760"/>
              <a:gd name="connsiteY4" fmla="*/ 0 h 530087"/>
              <a:gd name="connsiteX5" fmla="*/ 939480 w 1018760"/>
              <a:gd name="connsiteY5" fmla="*/ 397565 h 530087"/>
              <a:gd name="connsiteX6" fmla="*/ 1005741 w 1018760"/>
              <a:gd name="connsiteY6" fmla="*/ 397565 h 530087"/>
              <a:gd name="connsiteX7" fmla="*/ 886238 w 1018760"/>
              <a:gd name="connsiteY7" fmla="*/ 530087 h 530087"/>
              <a:gd name="connsiteX8" fmla="*/ 740698 w 1018760"/>
              <a:gd name="connsiteY8" fmla="*/ 397565 h 530087"/>
              <a:gd name="connsiteX9" fmla="*/ 806959 w 1018760"/>
              <a:gd name="connsiteY9" fmla="*/ 397565 h 530087"/>
              <a:gd name="connsiteX10" fmla="*/ 409989 w 1018760"/>
              <a:gd name="connsiteY10" fmla="*/ 0 h 530087"/>
              <a:gd name="connsiteX0" fmla="*/ 886238 w 1005741"/>
              <a:gd name="connsiteY0" fmla="*/ 530096 h 530096"/>
              <a:gd name="connsiteX1" fmla="*/ 740698 w 1005741"/>
              <a:gd name="connsiteY1" fmla="*/ 397574 h 530096"/>
              <a:gd name="connsiteX2" fmla="*/ 806959 w 1005741"/>
              <a:gd name="connsiteY2" fmla="*/ 397574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0" fmla="*/ 476250 w 1005741"/>
              <a:gd name="connsiteY0" fmla="*/ 6978 h 530096"/>
              <a:gd name="connsiteX1" fmla="*/ 132522 w 1005741"/>
              <a:gd name="connsiteY1" fmla="*/ 530096 h 530096"/>
              <a:gd name="connsiteX2" fmla="*/ 0 w 1005741"/>
              <a:gd name="connsiteY2" fmla="*/ 530096 h 530096"/>
              <a:gd name="connsiteX3" fmla="*/ 101836 w 1005741"/>
              <a:gd name="connsiteY3" fmla="*/ 180448 h 530096"/>
              <a:gd name="connsiteX4" fmla="*/ 476250 w 1005741"/>
              <a:gd name="connsiteY4" fmla="*/ 6977 h 530096"/>
              <a:gd name="connsiteX5" fmla="*/ 476250 w 1005741"/>
              <a:gd name="connsiteY5" fmla="*/ 6978 h 530096"/>
              <a:gd name="connsiteX0" fmla="*/ 476250 w 1005741"/>
              <a:gd name="connsiteY0" fmla="*/ 6978 h 530096"/>
              <a:gd name="connsiteX1" fmla="*/ 132522 w 1005741"/>
              <a:gd name="connsiteY1" fmla="*/ 530096 h 530096"/>
              <a:gd name="connsiteX2" fmla="*/ 0 w 1005741"/>
              <a:gd name="connsiteY2" fmla="*/ 530096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8" fmla="*/ 740698 w 1005741"/>
              <a:gd name="connsiteY8" fmla="*/ 397574 h 530096"/>
              <a:gd name="connsiteX9" fmla="*/ 806959 w 1005741"/>
              <a:gd name="connsiteY9" fmla="*/ 397574 h 530096"/>
              <a:gd name="connsiteX10" fmla="*/ 409989 w 1005741"/>
              <a:gd name="connsiteY10" fmla="*/ 9 h 530096"/>
              <a:gd name="connsiteX0" fmla="*/ 886238 w 1005741"/>
              <a:gd name="connsiteY0" fmla="*/ 530096 h 530096"/>
              <a:gd name="connsiteX1" fmla="*/ 740698 w 1005741"/>
              <a:gd name="connsiteY1" fmla="*/ 397574 h 530096"/>
              <a:gd name="connsiteX2" fmla="*/ 806959 w 1005741"/>
              <a:gd name="connsiteY2" fmla="*/ 397574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0" fmla="*/ 476250 w 1005741"/>
              <a:gd name="connsiteY0" fmla="*/ 6978 h 530096"/>
              <a:gd name="connsiteX1" fmla="*/ 132522 w 1005741"/>
              <a:gd name="connsiteY1" fmla="*/ 530096 h 530096"/>
              <a:gd name="connsiteX2" fmla="*/ 0 w 1005741"/>
              <a:gd name="connsiteY2" fmla="*/ 530096 h 530096"/>
              <a:gd name="connsiteX3" fmla="*/ 101836 w 1005741"/>
              <a:gd name="connsiteY3" fmla="*/ 180448 h 530096"/>
              <a:gd name="connsiteX4" fmla="*/ 476250 w 1005741"/>
              <a:gd name="connsiteY4" fmla="*/ 6977 h 530096"/>
              <a:gd name="connsiteX5" fmla="*/ 476250 w 1005741"/>
              <a:gd name="connsiteY5" fmla="*/ 6978 h 530096"/>
              <a:gd name="connsiteX0" fmla="*/ 476250 w 1005741"/>
              <a:gd name="connsiteY0" fmla="*/ 6978 h 530096"/>
              <a:gd name="connsiteX1" fmla="*/ 132522 w 1005741"/>
              <a:gd name="connsiteY1" fmla="*/ 530096 h 530096"/>
              <a:gd name="connsiteX2" fmla="*/ 0 w 1005741"/>
              <a:gd name="connsiteY2" fmla="*/ 530096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8" fmla="*/ 740698 w 1005741"/>
              <a:gd name="connsiteY8" fmla="*/ 397574 h 530096"/>
              <a:gd name="connsiteX9" fmla="*/ 806959 w 1005741"/>
              <a:gd name="connsiteY9" fmla="*/ 397574 h 530096"/>
              <a:gd name="connsiteX0" fmla="*/ 886238 w 1005741"/>
              <a:gd name="connsiteY0" fmla="*/ 530096 h 530096"/>
              <a:gd name="connsiteX1" fmla="*/ 740698 w 1005741"/>
              <a:gd name="connsiteY1" fmla="*/ 397574 h 530096"/>
              <a:gd name="connsiteX2" fmla="*/ 806959 w 1005741"/>
              <a:gd name="connsiteY2" fmla="*/ 397574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0" fmla="*/ 476250 w 1005741"/>
              <a:gd name="connsiteY0" fmla="*/ 6978 h 530096"/>
              <a:gd name="connsiteX1" fmla="*/ 132522 w 1005741"/>
              <a:gd name="connsiteY1" fmla="*/ 530096 h 530096"/>
              <a:gd name="connsiteX2" fmla="*/ 0 w 1005741"/>
              <a:gd name="connsiteY2" fmla="*/ 530096 h 530096"/>
              <a:gd name="connsiteX3" fmla="*/ 101836 w 1005741"/>
              <a:gd name="connsiteY3" fmla="*/ 180448 h 530096"/>
              <a:gd name="connsiteX4" fmla="*/ 476250 w 1005741"/>
              <a:gd name="connsiteY4" fmla="*/ 6977 h 530096"/>
              <a:gd name="connsiteX5" fmla="*/ 476250 w 1005741"/>
              <a:gd name="connsiteY5" fmla="*/ 6978 h 530096"/>
              <a:gd name="connsiteX0" fmla="*/ 476250 w 1005741"/>
              <a:gd name="connsiteY0" fmla="*/ 6978 h 530096"/>
              <a:gd name="connsiteX1" fmla="*/ 132522 w 1005741"/>
              <a:gd name="connsiteY1" fmla="*/ 530096 h 530096"/>
              <a:gd name="connsiteX2" fmla="*/ 0 w 1005741"/>
              <a:gd name="connsiteY2" fmla="*/ 530096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8" fmla="*/ 740698 w 1005741"/>
              <a:gd name="connsiteY8" fmla="*/ 397574 h 530096"/>
              <a:gd name="connsiteX9" fmla="*/ 806959 w 1005741"/>
              <a:gd name="connsiteY9" fmla="*/ 397574 h 530096"/>
              <a:gd name="connsiteX0" fmla="*/ 886238 w 1005741"/>
              <a:gd name="connsiteY0" fmla="*/ 530096 h 530098"/>
              <a:gd name="connsiteX1" fmla="*/ 740698 w 1005741"/>
              <a:gd name="connsiteY1" fmla="*/ 397574 h 530098"/>
              <a:gd name="connsiteX2" fmla="*/ 806959 w 1005741"/>
              <a:gd name="connsiteY2" fmla="*/ 397574 h 530098"/>
              <a:gd name="connsiteX3" fmla="*/ 409989 w 1005741"/>
              <a:gd name="connsiteY3" fmla="*/ 9 h 530098"/>
              <a:gd name="connsiteX4" fmla="*/ 542510 w 1005741"/>
              <a:gd name="connsiteY4" fmla="*/ 9 h 530098"/>
              <a:gd name="connsiteX5" fmla="*/ 939480 w 1005741"/>
              <a:gd name="connsiteY5" fmla="*/ 397574 h 530098"/>
              <a:gd name="connsiteX6" fmla="*/ 1005741 w 1005741"/>
              <a:gd name="connsiteY6" fmla="*/ 397574 h 530098"/>
              <a:gd name="connsiteX7" fmla="*/ 886238 w 1005741"/>
              <a:gd name="connsiteY7" fmla="*/ 530096 h 530098"/>
              <a:gd name="connsiteX0" fmla="*/ 476250 w 1005741"/>
              <a:gd name="connsiteY0" fmla="*/ 6978 h 530098"/>
              <a:gd name="connsiteX1" fmla="*/ 132522 w 1005741"/>
              <a:gd name="connsiteY1" fmla="*/ 530096 h 530098"/>
              <a:gd name="connsiteX2" fmla="*/ 0 w 1005741"/>
              <a:gd name="connsiteY2" fmla="*/ 530096 h 530098"/>
              <a:gd name="connsiteX3" fmla="*/ 101836 w 1005741"/>
              <a:gd name="connsiteY3" fmla="*/ 180448 h 530098"/>
              <a:gd name="connsiteX4" fmla="*/ 476250 w 1005741"/>
              <a:gd name="connsiteY4" fmla="*/ 6977 h 530098"/>
              <a:gd name="connsiteX5" fmla="*/ 476250 w 1005741"/>
              <a:gd name="connsiteY5" fmla="*/ 6978 h 530098"/>
              <a:gd name="connsiteX0" fmla="*/ 476250 w 1005741"/>
              <a:gd name="connsiteY0" fmla="*/ 6978 h 530098"/>
              <a:gd name="connsiteX1" fmla="*/ 0 w 1005741"/>
              <a:gd name="connsiteY1" fmla="*/ 530096 h 530098"/>
              <a:gd name="connsiteX2" fmla="*/ 409989 w 1005741"/>
              <a:gd name="connsiteY2" fmla="*/ 9 h 530098"/>
              <a:gd name="connsiteX3" fmla="*/ 542510 w 1005741"/>
              <a:gd name="connsiteY3" fmla="*/ 9 h 530098"/>
              <a:gd name="connsiteX4" fmla="*/ 939480 w 1005741"/>
              <a:gd name="connsiteY4" fmla="*/ 397574 h 530098"/>
              <a:gd name="connsiteX5" fmla="*/ 1005741 w 1005741"/>
              <a:gd name="connsiteY5" fmla="*/ 397574 h 530098"/>
              <a:gd name="connsiteX6" fmla="*/ 886238 w 1005741"/>
              <a:gd name="connsiteY6" fmla="*/ 530096 h 530098"/>
              <a:gd name="connsiteX7" fmla="*/ 740698 w 1005741"/>
              <a:gd name="connsiteY7" fmla="*/ 397574 h 530098"/>
              <a:gd name="connsiteX8" fmla="*/ 806959 w 1005741"/>
              <a:gd name="connsiteY8" fmla="*/ 397574 h 530098"/>
              <a:gd name="connsiteX0" fmla="*/ 886238 w 1005741"/>
              <a:gd name="connsiteY0" fmla="*/ 530096 h 530096"/>
              <a:gd name="connsiteX1" fmla="*/ 740698 w 1005741"/>
              <a:gd name="connsiteY1" fmla="*/ 397574 h 530096"/>
              <a:gd name="connsiteX2" fmla="*/ 806959 w 1005741"/>
              <a:gd name="connsiteY2" fmla="*/ 397574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0" fmla="*/ 476250 w 1005741"/>
              <a:gd name="connsiteY0" fmla="*/ 6978 h 530096"/>
              <a:gd name="connsiteX1" fmla="*/ 132522 w 1005741"/>
              <a:gd name="connsiteY1" fmla="*/ 530096 h 530096"/>
              <a:gd name="connsiteX2" fmla="*/ 0 w 1005741"/>
              <a:gd name="connsiteY2" fmla="*/ 530096 h 530096"/>
              <a:gd name="connsiteX3" fmla="*/ 101836 w 1005741"/>
              <a:gd name="connsiteY3" fmla="*/ 180448 h 530096"/>
              <a:gd name="connsiteX4" fmla="*/ 476250 w 1005741"/>
              <a:gd name="connsiteY4" fmla="*/ 6977 h 530096"/>
              <a:gd name="connsiteX5" fmla="*/ 476250 w 1005741"/>
              <a:gd name="connsiteY5" fmla="*/ 6978 h 530096"/>
              <a:gd name="connsiteX0" fmla="*/ 476250 w 1005741"/>
              <a:gd name="connsiteY0" fmla="*/ 6978 h 530096"/>
              <a:gd name="connsiteX1" fmla="*/ 409989 w 1005741"/>
              <a:gd name="connsiteY1" fmla="*/ 9 h 530096"/>
              <a:gd name="connsiteX2" fmla="*/ 542510 w 1005741"/>
              <a:gd name="connsiteY2" fmla="*/ 9 h 530096"/>
              <a:gd name="connsiteX3" fmla="*/ 939480 w 1005741"/>
              <a:gd name="connsiteY3" fmla="*/ 397574 h 530096"/>
              <a:gd name="connsiteX4" fmla="*/ 1005741 w 1005741"/>
              <a:gd name="connsiteY4" fmla="*/ 397574 h 530096"/>
              <a:gd name="connsiteX5" fmla="*/ 886238 w 1005741"/>
              <a:gd name="connsiteY5" fmla="*/ 530096 h 530096"/>
              <a:gd name="connsiteX6" fmla="*/ 740698 w 1005741"/>
              <a:gd name="connsiteY6" fmla="*/ 397574 h 530096"/>
              <a:gd name="connsiteX7" fmla="*/ 806959 w 1005741"/>
              <a:gd name="connsiteY7" fmla="*/ 397574 h 530096"/>
              <a:gd name="connsiteX0" fmla="*/ 886238 w 1005741"/>
              <a:gd name="connsiteY0" fmla="*/ 530096 h 530096"/>
              <a:gd name="connsiteX1" fmla="*/ 740698 w 1005741"/>
              <a:gd name="connsiteY1" fmla="*/ 397574 h 530096"/>
              <a:gd name="connsiteX2" fmla="*/ 806959 w 1005741"/>
              <a:gd name="connsiteY2" fmla="*/ 397574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0" fmla="*/ 476250 w 1005741"/>
              <a:gd name="connsiteY0" fmla="*/ 6978 h 530096"/>
              <a:gd name="connsiteX1" fmla="*/ 0 w 1005741"/>
              <a:gd name="connsiteY1" fmla="*/ 530096 h 530096"/>
              <a:gd name="connsiteX2" fmla="*/ 101836 w 1005741"/>
              <a:gd name="connsiteY2" fmla="*/ 180448 h 530096"/>
              <a:gd name="connsiteX3" fmla="*/ 476250 w 1005741"/>
              <a:gd name="connsiteY3" fmla="*/ 6977 h 530096"/>
              <a:gd name="connsiteX4" fmla="*/ 476250 w 1005741"/>
              <a:gd name="connsiteY4" fmla="*/ 6978 h 530096"/>
              <a:gd name="connsiteX0" fmla="*/ 476250 w 1005741"/>
              <a:gd name="connsiteY0" fmla="*/ 6978 h 530096"/>
              <a:gd name="connsiteX1" fmla="*/ 409989 w 1005741"/>
              <a:gd name="connsiteY1" fmla="*/ 9 h 530096"/>
              <a:gd name="connsiteX2" fmla="*/ 542510 w 1005741"/>
              <a:gd name="connsiteY2" fmla="*/ 9 h 530096"/>
              <a:gd name="connsiteX3" fmla="*/ 939480 w 1005741"/>
              <a:gd name="connsiteY3" fmla="*/ 397574 h 530096"/>
              <a:gd name="connsiteX4" fmla="*/ 1005741 w 1005741"/>
              <a:gd name="connsiteY4" fmla="*/ 397574 h 530096"/>
              <a:gd name="connsiteX5" fmla="*/ 886238 w 1005741"/>
              <a:gd name="connsiteY5" fmla="*/ 530096 h 530096"/>
              <a:gd name="connsiteX6" fmla="*/ 740698 w 1005741"/>
              <a:gd name="connsiteY6" fmla="*/ 397574 h 530096"/>
              <a:gd name="connsiteX7" fmla="*/ 806959 w 1005741"/>
              <a:gd name="connsiteY7" fmla="*/ 397574 h 530096"/>
              <a:gd name="connsiteX0" fmla="*/ 784402 w 903905"/>
              <a:gd name="connsiteY0" fmla="*/ 530096 h 530096"/>
              <a:gd name="connsiteX1" fmla="*/ 638862 w 903905"/>
              <a:gd name="connsiteY1" fmla="*/ 397574 h 530096"/>
              <a:gd name="connsiteX2" fmla="*/ 705123 w 903905"/>
              <a:gd name="connsiteY2" fmla="*/ 397574 h 530096"/>
              <a:gd name="connsiteX3" fmla="*/ 308153 w 903905"/>
              <a:gd name="connsiteY3" fmla="*/ 9 h 530096"/>
              <a:gd name="connsiteX4" fmla="*/ 440674 w 903905"/>
              <a:gd name="connsiteY4" fmla="*/ 9 h 530096"/>
              <a:gd name="connsiteX5" fmla="*/ 837644 w 903905"/>
              <a:gd name="connsiteY5" fmla="*/ 397574 h 530096"/>
              <a:gd name="connsiteX6" fmla="*/ 903905 w 903905"/>
              <a:gd name="connsiteY6" fmla="*/ 397574 h 530096"/>
              <a:gd name="connsiteX7" fmla="*/ 784402 w 903905"/>
              <a:gd name="connsiteY7" fmla="*/ 530096 h 530096"/>
              <a:gd name="connsiteX0" fmla="*/ 374414 w 903905"/>
              <a:gd name="connsiteY0" fmla="*/ 6978 h 530096"/>
              <a:gd name="connsiteX1" fmla="*/ 0 w 903905"/>
              <a:gd name="connsiteY1" fmla="*/ 180448 h 530096"/>
              <a:gd name="connsiteX2" fmla="*/ 374414 w 903905"/>
              <a:gd name="connsiteY2" fmla="*/ 6977 h 530096"/>
              <a:gd name="connsiteX3" fmla="*/ 374414 w 903905"/>
              <a:gd name="connsiteY3" fmla="*/ 6978 h 530096"/>
              <a:gd name="connsiteX0" fmla="*/ 374414 w 903905"/>
              <a:gd name="connsiteY0" fmla="*/ 6978 h 530096"/>
              <a:gd name="connsiteX1" fmla="*/ 308153 w 903905"/>
              <a:gd name="connsiteY1" fmla="*/ 9 h 530096"/>
              <a:gd name="connsiteX2" fmla="*/ 440674 w 903905"/>
              <a:gd name="connsiteY2" fmla="*/ 9 h 530096"/>
              <a:gd name="connsiteX3" fmla="*/ 837644 w 903905"/>
              <a:gd name="connsiteY3" fmla="*/ 397574 h 530096"/>
              <a:gd name="connsiteX4" fmla="*/ 903905 w 903905"/>
              <a:gd name="connsiteY4" fmla="*/ 397574 h 530096"/>
              <a:gd name="connsiteX5" fmla="*/ 784402 w 903905"/>
              <a:gd name="connsiteY5" fmla="*/ 530096 h 530096"/>
              <a:gd name="connsiteX6" fmla="*/ 638862 w 903905"/>
              <a:gd name="connsiteY6" fmla="*/ 397574 h 530096"/>
              <a:gd name="connsiteX7" fmla="*/ 705123 w 903905"/>
              <a:gd name="connsiteY7" fmla="*/ 397574 h 530096"/>
              <a:gd name="connsiteX0" fmla="*/ 784402 w 903905"/>
              <a:gd name="connsiteY0" fmla="*/ 530096 h 530096"/>
              <a:gd name="connsiteX1" fmla="*/ 638862 w 903905"/>
              <a:gd name="connsiteY1" fmla="*/ 397574 h 530096"/>
              <a:gd name="connsiteX2" fmla="*/ 705123 w 903905"/>
              <a:gd name="connsiteY2" fmla="*/ 397574 h 530096"/>
              <a:gd name="connsiteX3" fmla="*/ 308153 w 903905"/>
              <a:gd name="connsiteY3" fmla="*/ 9 h 530096"/>
              <a:gd name="connsiteX4" fmla="*/ 440674 w 903905"/>
              <a:gd name="connsiteY4" fmla="*/ 9 h 530096"/>
              <a:gd name="connsiteX5" fmla="*/ 837644 w 903905"/>
              <a:gd name="connsiteY5" fmla="*/ 397574 h 530096"/>
              <a:gd name="connsiteX6" fmla="*/ 903905 w 903905"/>
              <a:gd name="connsiteY6" fmla="*/ 397574 h 530096"/>
              <a:gd name="connsiteX7" fmla="*/ 784402 w 903905"/>
              <a:gd name="connsiteY7" fmla="*/ 530096 h 530096"/>
              <a:gd name="connsiteX0" fmla="*/ 374414 w 903905"/>
              <a:gd name="connsiteY0" fmla="*/ 6978 h 530096"/>
              <a:gd name="connsiteX1" fmla="*/ 0 w 903905"/>
              <a:gd name="connsiteY1" fmla="*/ 180448 h 530096"/>
              <a:gd name="connsiteX2" fmla="*/ 374414 w 903905"/>
              <a:gd name="connsiteY2" fmla="*/ 6977 h 530096"/>
              <a:gd name="connsiteX3" fmla="*/ 374414 w 903905"/>
              <a:gd name="connsiteY3" fmla="*/ 6978 h 530096"/>
              <a:gd name="connsiteX0" fmla="*/ 374414 w 903905"/>
              <a:gd name="connsiteY0" fmla="*/ 6978 h 530096"/>
              <a:gd name="connsiteX1" fmla="*/ 308153 w 903905"/>
              <a:gd name="connsiteY1" fmla="*/ 9 h 530096"/>
              <a:gd name="connsiteX2" fmla="*/ 440674 w 903905"/>
              <a:gd name="connsiteY2" fmla="*/ 9 h 530096"/>
              <a:gd name="connsiteX3" fmla="*/ 837644 w 903905"/>
              <a:gd name="connsiteY3" fmla="*/ 397574 h 530096"/>
              <a:gd name="connsiteX4" fmla="*/ 903905 w 903905"/>
              <a:gd name="connsiteY4" fmla="*/ 397574 h 530096"/>
              <a:gd name="connsiteX5" fmla="*/ 784402 w 903905"/>
              <a:gd name="connsiteY5" fmla="*/ 530096 h 530096"/>
              <a:gd name="connsiteX6" fmla="*/ 638862 w 903905"/>
              <a:gd name="connsiteY6" fmla="*/ 397574 h 530096"/>
              <a:gd name="connsiteX7" fmla="*/ 705123 w 903905"/>
              <a:gd name="connsiteY7" fmla="*/ 397574 h 530096"/>
              <a:gd name="connsiteX0" fmla="*/ 784402 w 903905"/>
              <a:gd name="connsiteY0" fmla="*/ 530096 h 530096"/>
              <a:gd name="connsiteX1" fmla="*/ 638862 w 903905"/>
              <a:gd name="connsiteY1" fmla="*/ 397574 h 530096"/>
              <a:gd name="connsiteX2" fmla="*/ 705123 w 903905"/>
              <a:gd name="connsiteY2" fmla="*/ 397574 h 530096"/>
              <a:gd name="connsiteX3" fmla="*/ 308153 w 903905"/>
              <a:gd name="connsiteY3" fmla="*/ 9 h 530096"/>
              <a:gd name="connsiteX4" fmla="*/ 440674 w 903905"/>
              <a:gd name="connsiteY4" fmla="*/ 9 h 530096"/>
              <a:gd name="connsiteX5" fmla="*/ 837644 w 903905"/>
              <a:gd name="connsiteY5" fmla="*/ 397574 h 530096"/>
              <a:gd name="connsiteX6" fmla="*/ 903905 w 903905"/>
              <a:gd name="connsiteY6" fmla="*/ 397574 h 530096"/>
              <a:gd name="connsiteX7" fmla="*/ 784402 w 903905"/>
              <a:gd name="connsiteY7" fmla="*/ 530096 h 530096"/>
              <a:gd name="connsiteX0" fmla="*/ 374414 w 903905"/>
              <a:gd name="connsiteY0" fmla="*/ 6978 h 530096"/>
              <a:gd name="connsiteX1" fmla="*/ 0 w 903905"/>
              <a:gd name="connsiteY1" fmla="*/ 180448 h 530096"/>
              <a:gd name="connsiteX2" fmla="*/ 374414 w 903905"/>
              <a:gd name="connsiteY2" fmla="*/ 6977 h 530096"/>
              <a:gd name="connsiteX3" fmla="*/ 374414 w 903905"/>
              <a:gd name="connsiteY3" fmla="*/ 6978 h 530096"/>
              <a:gd name="connsiteX0" fmla="*/ 308153 w 903905"/>
              <a:gd name="connsiteY0" fmla="*/ 9 h 530096"/>
              <a:gd name="connsiteX1" fmla="*/ 440674 w 903905"/>
              <a:gd name="connsiteY1" fmla="*/ 9 h 530096"/>
              <a:gd name="connsiteX2" fmla="*/ 837644 w 903905"/>
              <a:gd name="connsiteY2" fmla="*/ 397574 h 530096"/>
              <a:gd name="connsiteX3" fmla="*/ 903905 w 903905"/>
              <a:gd name="connsiteY3" fmla="*/ 397574 h 530096"/>
              <a:gd name="connsiteX4" fmla="*/ 784402 w 903905"/>
              <a:gd name="connsiteY4" fmla="*/ 530096 h 530096"/>
              <a:gd name="connsiteX5" fmla="*/ 638862 w 903905"/>
              <a:gd name="connsiteY5" fmla="*/ 397574 h 530096"/>
              <a:gd name="connsiteX6" fmla="*/ 705123 w 903905"/>
              <a:gd name="connsiteY6" fmla="*/ 397574 h 530096"/>
              <a:gd name="connsiteX0" fmla="*/ 476249 w 595752"/>
              <a:gd name="connsiteY0" fmla="*/ 530087 h 530087"/>
              <a:gd name="connsiteX1" fmla="*/ 330709 w 595752"/>
              <a:gd name="connsiteY1" fmla="*/ 397565 h 530087"/>
              <a:gd name="connsiteX2" fmla="*/ 396970 w 595752"/>
              <a:gd name="connsiteY2" fmla="*/ 397565 h 530087"/>
              <a:gd name="connsiteX3" fmla="*/ 0 w 595752"/>
              <a:gd name="connsiteY3" fmla="*/ 0 h 530087"/>
              <a:gd name="connsiteX4" fmla="*/ 132521 w 595752"/>
              <a:gd name="connsiteY4" fmla="*/ 0 h 530087"/>
              <a:gd name="connsiteX5" fmla="*/ 529491 w 595752"/>
              <a:gd name="connsiteY5" fmla="*/ 397565 h 530087"/>
              <a:gd name="connsiteX6" fmla="*/ 595752 w 595752"/>
              <a:gd name="connsiteY6" fmla="*/ 397565 h 530087"/>
              <a:gd name="connsiteX7" fmla="*/ 476249 w 595752"/>
              <a:gd name="connsiteY7" fmla="*/ 530087 h 530087"/>
              <a:gd name="connsiteX0" fmla="*/ 66261 w 595752"/>
              <a:gd name="connsiteY0" fmla="*/ 6969 h 530087"/>
              <a:gd name="connsiteX1" fmla="*/ 66261 w 595752"/>
              <a:gd name="connsiteY1" fmla="*/ 6968 h 530087"/>
              <a:gd name="connsiteX2" fmla="*/ 66261 w 595752"/>
              <a:gd name="connsiteY2" fmla="*/ 6969 h 530087"/>
              <a:gd name="connsiteX0" fmla="*/ 0 w 595752"/>
              <a:gd name="connsiteY0" fmla="*/ 0 h 530087"/>
              <a:gd name="connsiteX1" fmla="*/ 132521 w 595752"/>
              <a:gd name="connsiteY1" fmla="*/ 0 h 530087"/>
              <a:gd name="connsiteX2" fmla="*/ 529491 w 595752"/>
              <a:gd name="connsiteY2" fmla="*/ 397565 h 530087"/>
              <a:gd name="connsiteX3" fmla="*/ 595752 w 595752"/>
              <a:gd name="connsiteY3" fmla="*/ 397565 h 530087"/>
              <a:gd name="connsiteX4" fmla="*/ 476249 w 595752"/>
              <a:gd name="connsiteY4" fmla="*/ 530087 h 530087"/>
              <a:gd name="connsiteX5" fmla="*/ 330709 w 595752"/>
              <a:gd name="connsiteY5" fmla="*/ 397565 h 530087"/>
              <a:gd name="connsiteX6" fmla="*/ 396970 w 595752"/>
              <a:gd name="connsiteY6" fmla="*/ 397565 h 5300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95752" h="530087" stroke="0" extrusionOk="0">
                <a:moveTo>
                  <a:pt x="476249" y="530087"/>
                </a:moveTo>
                <a:lnTo>
                  <a:pt x="330709" y="397565"/>
                </a:lnTo>
                <a:lnTo>
                  <a:pt x="396970" y="397565"/>
                </a:lnTo>
                <a:cubicBezTo>
                  <a:pt x="350231" y="163522"/>
                  <a:pt x="186954" y="0"/>
                  <a:pt x="0" y="0"/>
                </a:cubicBezTo>
                <a:lnTo>
                  <a:pt x="132521" y="0"/>
                </a:lnTo>
                <a:cubicBezTo>
                  <a:pt x="319475" y="0"/>
                  <a:pt x="482753" y="163522"/>
                  <a:pt x="529491" y="397565"/>
                </a:cubicBezTo>
                <a:lnTo>
                  <a:pt x="595752" y="397565"/>
                </a:lnTo>
                <a:lnTo>
                  <a:pt x="476249" y="530087"/>
                </a:lnTo>
                <a:close/>
              </a:path>
              <a:path w="595752" h="530087" fill="darkenLess" stroke="0" extrusionOk="0">
                <a:moveTo>
                  <a:pt x="66261" y="6969"/>
                </a:moveTo>
                <a:lnTo>
                  <a:pt x="66261" y="6968"/>
                </a:lnTo>
                <a:lnTo>
                  <a:pt x="66261" y="6969"/>
                </a:lnTo>
                <a:close/>
              </a:path>
              <a:path w="595752" h="530087" fill="none" extrusionOk="0">
                <a:moveTo>
                  <a:pt x="0" y="0"/>
                </a:moveTo>
                <a:lnTo>
                  <a:pt x="132521" y="0"/>
                </a:lnTo>
                <a:cubicBezTo>
                  <a:pt x="319475" y="0"/>
                  <a:pt x="482753" y="163522"/>
                  <a:pt x="529491" y="397565"/>
                </a:cubicBezTo>
                <a:lnTo>
                  <a:pt x="595752" y="397565"/>
                </a:lnTo>
                <a:lnTo>
                  <a:pt x="476249" y="530087"/>
                </a:lnTo>
                <a:lnTo>
                  <a:pt x="330709" y="397565"/>
                </a:lnTo>
                <a:lnTo>
                  <a:pt x="396970" y="397565"/>
                </a:lnTo>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nvGrpSpPr>
          <xdr:cNvPr id="217" name="グループ化 216">
            <a:extLst>
              <a:ext uri="{FF2B5EF4-FFF2-40B4-BE49-F238E27FC236}">
                <a16:creationId xmlns:a16="http://schemas.microsoft.com/office/drawing/2014/main" id="{00000000-0008-0000-0500-0000D9000000}"/>
              </a:ext>
            </a:extLst>
          </xdr:cNvPr>
          <xdr:cNvGrpSpPr/>
        </xdr:nvGrpSpPr>
        <xdr:grpSpPr>
          <a:xfrm>
            <a:off x="6078159" y="1429524"/>
            <a:ext cx="588768" cy="586081"/>
            <a:chOff x="1737167" y="2845881"/>
            <a:chExt cx="1759840" cy="1759840"/>
          </a:xfrm>
        </xdr:grpSpPr>
        <xdr:grpSp>
          <xdr:nvGrpSpPr>
            <xdr:cNvPr id="218" name="グループ化 217">
              <a:extLst>
                <a:ext uri="{FF2B5EF4-FFF2-40B4-BE49-F238E27FC236}">
                  <a16:creationId xmlns:a16="http://schemas.microsoft.com/office/drawing/2014/main" id="{00000000-0008-0000-0500-0000DA000000}"/>
                </a:ext>
              </a:extLst>
            </xdr:cNvPr>
            <xdr:cNvGrpSpPr/>
          </xdr:nvGrpSpPr>
          <xdr:grpSpPr>
            <a:xfrm>
              <a:off x="1737167" y="2845881"/>
              <a:ext cx="1759840" cy="1759840"/>
              <a:chOff x="1531088" y="2183317"/>
              <a:chExt cx="4104168" cy="4104168"/>
            </a:xfrm>
          </xdr:grpSpPr>
          <xdr:sp macro="" textlink="">
            <xdr:nvSpPr>
              <xdr:cNvPr id="220" name="楕円 219">
                <a:extLst>
                  <a:ext uri="{FF2B5EF4-FFF2-40B4-BE49-F238E27FC236}">
                    <a16:creationId xmlns:a16="http://schemas.microsoft.com/office/drawing/2014/main" id="{00000000-0008-0000-0500-0000DC000000}"/>
                  </a:ext>
                </a:extLst>
              </xdr:cNvPr>
              <xdr:cNvSpPr/>
            </xdr:nvSpPr>
            <xdr:spPr>
              <a:xfrm>
                <a:off x="1531088" y="2183317"/>
                <a:ext cx="4104168" cy="4104168"/>
              </a:xfrm>
              <a:prstGeom prst="ellipse">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21" name="フリーフォーム: 図形 220">
                <a:extLst>
                  <a:ext uri="{FF2B5EF4-FFF2-40B4-BE49-F238E27FC236}">
                    <a16:creationId xmlns:a16="http://schemas.microsoft.com/office/drawing/2014/main" id="{00000000-0008-0000-0500-0000DD000000}"/>
                  </a:ext>
                </a:extLst>
              </xdr:cNvPr>
              <xdr:cNvSpPr/>
            </xdr:nvSpPr>
            <xdr:spPr>
              <a:xfrm>
                <a:off x="1713695" y="2365926"/>
                <a:ext cx="3738951" cy="3738950"/>
              </a:xfrm>
              <a:custGeom>
                <a:avLst/>
                <a:gdLst>
                  <a:gd name="connsiteX0" fmla="*/ 1405193 w 3738951"/>
                  <a:gd name="connsiteY0" fmla="*/ 0 h 3738950"/>
                  <a:gd name="connsiteX1" fmla="*/ 2333760 w 3738951"/>
                  <a:gd name="connsiteY1" fmla="*/ 0 h 3738950"/>
                  <a:gd name="connsiteX2" fmla="*/ 2565909 w 3738951"/>
                  <a:gd name="connsiteY2" fmla="*/ 232149 h 3738950"/>
                  <a:gd name="connsiteX3" fmla="*/ 2565909 w 3738951"/>
                  <a:gd name="connsiteY3" fmla="*/ 1173043 h 3738950"/>
                  <a:gd name="connsiteX4" fmla="*/ 3506802 w 3738951"/>
                  <a:gd name="connsiteY4" fmla="*/ 1173043 h 3738950"/>
                  <a:gd name="connsiteX5" fmla="*/ 3738951 w 3738951"/>
                  <a:gd name="connsiteY5" fmla="*/ 1405192 h 3738950"/>
                  <a:gd name="connsiteX6" fmla="*/ 3738951 w 3738951"/>
                  <a:gd name="connsiteY6" fmla="*/ 2333759 h 3738950"/>
                  <a:gd name="connsiteX7" fmla="*/ 3506802 w 3738951"/>
                  <a:gd name="connsiteY7" fmla="*/ 2565908 h 3738950"/>
                  <a:gd name="connsiteX8" fmla="*/ 2565909 w 3738951"/>
                  <a:gd name="connsiteY8" fmla="*/ 2565908 h 3738950"/>
                  <a:gd name="connsiteX9" fmla="*/ 2565909 w 3738951"/>
                  <a:gd name="connsiteY9" fmla="*/ 3506801 h 3738950"/>
                  <a:gd name="connsiteX10" fmla="*/ 2333760 w 3738951"/>
                  <a:gd name="connsiteY10" fmla="*/ 3738950 h 3738950"/>
                  <a:gd name="connsiteX11" fmla="*/ 1405193 w 3738951"/>
                  <a:gd name="connsiteY11" fmla="*/ 3738950 h 3738950"/>
                  <a:gd name="connsiteX12" fmla="*/ 1173044 w 3738951"/>
                  <a:gd name="connsiteY12" fmla="*/ 3506801 h 3738950"/>
                  <a:gd name="connsiteX13" fmla="*/ 1173044 w 3738951"/>
                  <a:gd name="connsiteY13" fmla="*/ 2565908 h 3738950"/>
                  <a:gd name="connsiteX14" fmla="*/ 232150 w 3738951"/>
                  <a:gd name="connsiteY14" fmla="*/ 2565908 h 3738950"/>
                  <a:gd name="connsiteX15" fmla="*/ 0 w 3738951"/>
                  <a:gd name="connsiteY15" fmla="*/ 2333759 h 3738950"/>
                  <a:gd name="connsiteX16" fmla="*/ 0 w 3738951"/>
                  <a:gd name="connsiteY16" fmla="*/ 1405192 h 3738950"/>
                  <a:gd name="connsiteX17" fmla="*/ 232150 w 3738951"/>
                  <a:gd name="connsiteY17" fmla="*/ 1173043 h 3738950"/>
                  <a:gd name="connsiteX18" fmla="*/ 1173044 w 3738951"/>
                  <a:gd name="connsiteY18" fmla="*/ 1173043 h 3738950"/>
                  <a:gd name="connsiteX19" fmla="*/ 1173044 w 3738951"/>
                  <a:gd name="connsiteY19" fmla="*/ 232149 h 3738950"/>
                  <a:gd name="connsiteX20" fmla="*/ 1405193 w 3738951"/>
                  <a:gd name="connsiteY20" fmla="*/ 0 h 3738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738951" h="3738950">
                    <a:moveTo>
                      <a:pt x="1405193" y="0"/>
                    </a:moveTo>
                    <a:lnTo>
                      <a:pt x="2333760" y="0"/>
                    </a:lnTo>
                    <a:cubicBezTo>
                      <a:pt x="2461972" y="0"/>
                      <a:pt x="2565909" y="103937"/>
                      <a:pt x="2565909" y="232149"/>
                    </a:cubicBezTo>
                    <a:lnTo>
                      <a:pt x="2565909" y="1173043"/>
                    </a:lnTo>
                    <a:lnTo>
                      <a:pt x="3506802" y="1173043"/>
                    </a:lnTo>
                    <a:cubicBezTo>
                      <a:pt x="3635014" y="1173043"/>
                      <a:pt x="3738951" y="1276980"/>
                      <a:pt x="3738951" y="1405192"/>
                    </a:cubicBezTo>
                    <a:lnTo>
                      <a:pt x="3738951" y="2333759"/>
                    </a:lnTo>
                    <a:cubicBezTo>
                      <a:pt x="3738951" y="2461971"/>
                      <a:pt x="3635014" y="2565908"/>
                      <a:pt x="3506802" y="2565908"/>
                    </a:cubicBezTo>
                    <a:lnTo>
                      <a:pt x="2565909" y="2565908"/>
                    </a:lnTo>
                    <a:lnTo>
                      <a:pt x="2565909" y="3506801"/>
                    </a:lnTo>
                    <a:cubicBezTo>
                      <a:pt x="2565909" y="3635013"/>
                      <a:pt x="2461972" y="3738950"/>
                      <a:pt x="2333760" y="3738950"/>
                    </a:cubicBezTo>
                    <a:lnTo>
                      <a:pt x="1405193" y="3738950"/>
                    </a:lnTo>
                    <a:cubicBezTo>
                      <a:pt x="1276981" y="3738950"/>
                      <a:pt x="1173044" y="3635013"/>
                      <a:pt x="1173044" y="3506801"/>
                    </a:cubicBezTo>
                    <a:lnTo>
                      <a:pt x="1173044" y="2565908"/>
                    </a:lnTo>
                    <a:lnTo>
                      <a:pt x="232150" y="2565908"/>
                    </a:lnTo>
                    <a:cubicBezTo>
                      <a:pt x="103937" y="2565908"/>
                      <a:pt x="0" y="2461971"/>
                      <a:pt x="0" y="2333759"/>
                    </a:cubicBezTo>
                    <a:lnTo>
                      <a:pt x="0" y="1405192"/>
                    </a:lnTo>
                    <a:cubicBezTo>
                      <a:pt x="0" y="1276980"/>
                      <a:pt x="103937" y="1173043"/>
                      <a:pt x="232150" y="1173043"/>
                    </a:cubicBezTo>
                    <a:lnTo>
                      <a:pt x="1173044" y="1173043"/>
                    </a:lnTo>
                    <a:lnTo>
                      <a:pt x="1173044" y="232149"/>
                    </a:lnTo>
                    <a:cubicBezTo>
                      <a:pt x="1173044" y="103937"/>
                      <a:pt x="1276981" y="0"/>
                      <a:pt x="1405193" y="0"/>
                    </a:cubicBezTo>
                    <a:close/>
                  </a:path>
                </a:pathLst>
              </a:cu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219" name="四角形: 角を丸くする 218">
              <a:extLst>
                <a:ext uri="{FF2B5EF4-FFF2-40B4-BE49-F238E27FC236}">
                  <a16:creationId xmlns:a16="http://schemas.microsoft.com/office/drawing/2014/main" id="{00000000-0008-0000-0500-0000DB000000}"/>
                </a:ext>
              </a:extLst>
            </xdr:cNvPr>
            <xdr:cNvSpPr/>
          </xdr:nvSpPr>
          <xdr:spPr>
            <a:xfrm>
              <a:off x="2959530" y="3465831"/>
              <a:ext cx="419100" cy="51994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223" name="グループ化 222">
            <a:extLst>
              <a:ext uri="{FF2B5EF4-FFF2-40B4-BE49-F238E27FC236}">
                <a16:creationId xmlns:a16="http://schemas.microsoft.com/office/drawing/2014/main" id="{00000000-0008-0000-0500-0000DF000000}"/>
              </a:ext>
            </a:extLst>
          </xdr:cNvPr>
          <xdr:cNvGrpSpPr/>
        </xdr:nvGrpSpPr>
        <xdr:grpSpPr>
          <a:xfrm>
            <a:off x="7381596" y="2365450"/>
            <a:ext cx="815867" cy="548120"/>
            <a:chOff x="2751974" y="3225208"/>
            <a:chExt cx="3769328" cy="2516373"/>
          </a:xfrm>
          <a:solidFill>
            <a:schemeClr val="bg1">
              <a:lumMod val="75000"/>
              <a:alpha val="50196"/>
            </a:schemeClr>
          </a:solidFill>
        </xdr:grpSpPr>
        <xdr:sp macro="" textlink="">
          <xdr:nvSpPr>
            <xdr:cNvPr id="224" name="正方形/長方形 223">
              <a:extLst>
                <a:ext uri="{FF2B5EF4-FFF2-40B4-BE49-F238E27FC236}">
                  <a16:creationId xmlns:a16="http://schemas.microsoft.com/office/drawing/2014/main" id="{00000000-0008-0000-0500-0000E0000000}"/>
                </a:ext>
              </a:extLst>
            </xdr:cNvPr>
            <xdr:cNvSpPr/>
          </xdr:nvSpPr>
          <xdr:spPr>
            <a:xfrm>
              <a:off x="3405962" y="3225209"/>
              <a:ext cx="3115340" cy="1945758"/>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25" name="正方形/長方形 10">
              <a:extLst>
                <a:ext uri="{FF2B5EF4-FFF2-40B4-BE49-F238E27FC236}">
                  <a16:creationId xmlns:a16="http://schemas.microsoft.com/office/drawing/2014/main" id="{00000000-0008-0000-0500-0000E1000000}"/>
                </a:ext>
              </a:extLst>
            </xdr:cNvPr>
            <xdr:cNvSpPr/>
          </xdr:nvSpPr>
          <xdr:spPr>
            <a:xfrm>
              <a:off x="2753498" y="5174567"/>
              <a:ext cx="3767803" cy="567014"/>
            </a:xfrm>
            <a:custGeom>
              <a:avLst/>
              <a:gdLst>
                <a:gd name="connsiteX0" fmla="*/ 0 w 3115340"/>
                <a:gd name="connsiteY0" fmla="*/ 0 h 1945758"/>
                <a:gd name="connsiteX1" fmla="*/ 3115340 w 3115340"/>
                <a:gd name="connsiteY1" fmla="*/ 0 h 1945758"/>
                <a:gd name="connsiteX2" fmla="*/ 3115340 w 3115340"/>
                <a:gd name="connsiteY2" fmla="*/ 1945758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100928 w 3115340"/>
                <a:gd name="connsiteY2" fmla="*/ 617021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453353 w 3115340"/>
                <a:gd name="connsiteY2" fmla="*/ 564634 h 1945758"/>
                <a:gd name="connsiteX3" fmla="*/ 0 w 3115340"/>
                <a:gd name="connsiteY3" fmla="*/ 1945758 h 1945758"/>
                <a:gd name="connsiteX4" fmla="*/ 0 w 3115340"/>
                <a:gd name="connsiteY4" fmla="*/ 0 h 1945758"/>
                <a:gd name="connsiteX0" fmla="*/ 652463 w 3767803"/>
                <a:gd name="connsiteY0" fmla="*/ 0 h 564634"/>
                <a:gd name="connsiteX1" fmla="*/ 3767803 w 3767803"/>
                <a:gd name="connsiteY1" fmla="*/ 0 h 564634"/>
                <a:gd name="connsiteX2" fmla="*/ 3105816 w 3767803"/>
                <a:gd name="connsiteY2" fmla="*/ 564634 h 564634"/>
                <a:gd name="connsiteX3" fmla="*/ 0 w 3767803"/>
                <a:gd name="connsiteY3" fmla="*/ 564633 h 564634"/>
                <a:gd name="connsiteX4" fmla="*/ 652463 w 3767803"/>
                <a:gd name="connsiteY4" fmla="*/ 0 h 564634"/>
                <a:gd name="connsiteX0" fmla="*/ 652463 w 3767803"/>
                <a:gd name="connsiteY0" fmla="*/ 0 h 564634"/>
                <a:gd name="connsiteX1" fmla="*/ 3767803 w 3767803"/>
                <a:gd name="connsiteY1" fmla="*/ 0 h 564634"/>
                <a:gd name="connsiteX2" fmla="*/ 3112960 w 3767803"/>
                <a:gd name="connsiteY2" fmla="*/ 564634 h 564634"/>
                <a:gd name="connsiteX3" fmla="*/ 0 w 3767803"/>
                <a:gd name="connsiteY3" fmla="*/ 564633 h 564634"/>
                <a:gd name="connsiteX4" fmla="*/ 652463 w 3767803"/>
                <a:gd name="connsiteY4" fmla="*/ 0 h 564634"/>
                <a:gd name="connsiteX0" fmla="*/ 652463 w 3767803"/>
                <a:gd name="connsiteY0" fmla="*/ 0 h 569396"/>
                <a:gd name="connsiteX1" fmla="*/ 3767803 w 3767803"/>
                <a:gd name="connsiteY1" fmla="*/ 0 h 569396"/>
                <a:gd name="connsiteX2" fmla="*/ 3112960 w 3767803"/>
                <a:gd name="connsiteY2" fmla="*/ 564634 h 569396"/>
                <a:gd name="connsiteX3" fmla="*/ 0 w 3767803"/>
                <a:gd name="connsiteY3" fmla="*/ 569396 h 569396"/>
                <a:gd name="connsiteX4" fmla="*/ 652463 w 3767803"/>
                <a:gd name="connsiteY4" fmla="*/ 0 h 569396"/>
                <a:gd name="connsiteX0" fmla="*/ 652463 w 3767803"/>
                <a:gd name="connsiteY0" fmla="*/ 0 h 567014"/>
                <a:gd name="connsiteX1" fmla="*/ 3767803 w 3767803"/>
                <a:gd name="connsiteY1" fmla="*/ 0 h 567014"/>
                <a:gd name="connsiteX2" fmla="*/ 3112960 w 3767803"/>
                <a:gd name="connsiteY2" fmla="*/ 564634 h 567014"/>
                <a:gd name="connsiteX3" fmla="*/ 0 w 3767803"/>
                <a:gd name="connsiteY3" fmla="*/ 567014 h 567014"/>
                <a:gd name="connsiteX4" fmla="*/ 652463 w 3767803"/>
                <a:gd name="connsiteY4" fmla="*/ 0 h 5670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767803" h="567014">
                  <a:moveTo>
                    <a:pt x="652463" y="0"/>
                  </a:moveTo>
                  <a:lnTo>
                    <a:pt x="3767803" y="0"/>
                  </a:lnTo>
                  <a:lnTo>
                    <a:pt x="3112960" y="564634"/>
                  </a:lnTo>
                  <a:lnTo>
                    <a:pt x="0" y="567014"/>
                  </a:lnTo>
                  <a:lnTo>
                    <a:pt x="652463" y="0"/>
                  </a:ln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26" name="正方形/長方形 12">
              <a:extLst>
                <a:ext uri="{FF2B5EF4-FFF2-40B4-BE49-F238E27FC236}">
                  <a16:creationId xmlns:a16="http://schemas.microsoft.com/office/drawing/2014/main" id="{00000000-0008-0000-0500-0000E2000000}"/>
                </a:ext>
              </a:extLst>
            </xdr:cNvPr>
            <xdr:cNvSpPr/>
          </xdr:nvSpPr>
          <xdr:spPr>
            <a:xfrm>
              <a:off x="5871030" y="3225209"/>
              <a:ext cx="650270" cy="2516305"/>
            </a:xfrm>
            <a:custGeom>
              <a:avLst/>
              <a:gdLst>
                <a:gd name="connsiteX0" fmla="*/ 0 w 3115340"/>
                <a:gd name="connsiteY0" fmla="*/ 0 h 1945758"/>
                <a:gd name="connsiteX1" fmla="*/ 3115340 w 3115340"/>
                <a:gd name="connsiteY1" fmla="*/ 0 h 1945758"/>
                <a:gd name="connsiteX2" fmla="*/ 3115340 w 3115340"/>
                <a:gd name="connsiteY2" fmla="*/ 1945758 h 1945758"/>
                <a:gd name="connsiteX3" fmla="*/ 0 w 3115340"/>
                <a:gd name="connsiteY3" fmla="*/ 1945758 h 1945758"/>
                <a:gd name="connsiteX4" fmla="*/ 0 w 3115340"/>
                <a:gd name="connsiteY4" fmla="*/ 0 h 1945758"/>
                <a:gd name="connsiteX0" fmla="*/ 0 w 3115340"/>
                <a:gd name="connsiteY0" fmla="*/ 0 h 2502018"/>
                <a:gd name="connsiteX1" fmla="*/ 3115340 w 3115340"/>
                <a:gd name="connsiteY1" fmla="*/ 0 h 2502018"/>
                <a:gd name="connsiteX2" fmla="*/ 3115340 w 3115340"/>
                <a:gd name="connsiteY2" fmla="*/ 1945758 h 2502018"/>
                <a:gd name="connsiteX3" fmla="*/ 2468880 w 3115340"/>
                <a:gd name="connsiteY3" fmla="*/ 2502018 h 2502018"/>
                <a:gd name="connsiteX4" fmla="*/ 0 w 3115340"/>
                <a:gd name="connsiteY4" fmla="*/ 0 h 2502018"/>
                <a:gd name="connsiteX0" fmla="*/ 129540 w 646460"/>
                <a:gd name="connsiteY0" fmla="*/ 556260 h 2502018"/>
                <a:gd name="connsiteX1" fmla="*/ 646460 w 646460"/>
                <a:gd name="connsiteY1" fmla="*/ 0 h 2502018"/>
                <a:gd name="connsiteX2" fmla="*/ 646460 w 646460"/>
                <a:gd name="connsiteY2" fmla="*/ 1945758 h 2502018"/>
                <a:gd name="connsiteX3" fmla="*/ 0 w 646460"/>
                <a:gd name="connsiteY3" fmla="*/ 2502018 h 2502018"/>
                <a:gd name="connsiteX4" fmla="*/ 129540 w 646460"/>
                <a:gd name="connsiteY4" fmla="*/ 556260 h 2502018"/>
                <a:gd name="connsiteX0" fmla="*/ 127159 w 644079"/>
                <a:gd name="connsiteY0" fmla="*/ 556260 h 2504399"/>
                <a:gd name="connsiteX1" fmla="*/ 644079 w 644079"/>
                <a:gd name="connsiteY1" fmla="*/ 0 h 2504399"/>
                <a:gd name="connsiteX2" fmla="*/ 644079 w 644079"/>
                <a:gd name="connsiteY2" fmla="*/ 1945758 h 2504399"/>
                <a:gd name="connsiteX3" fmla="*/ 0 w 644079"/>
                <a:gd name="connsiteY3" fmla="*/ 2504399 h 2504399"/>
                <a:gd name="connsiteX4" fmla="*/ 127159 w 644079"/>
                <a:gd name="connsiteY4" fmla="*/ 556260 h 2504399"/>
                <a:gd name="connsiteX0" fmla="*/ 129540 w 646460"/>
                <a:gd name="connsiteY0" fmla="*/ 556260 h 2511543"/>
                <a:gd name="connsiteX1" fmla="*/ 646460 w 646460"/>
                <a:gd name="connsiteY1" fmla="*/ 0 h 2511543"/>
                <a:gd name="connsiteX2" fmla="*/ 646460 w 646460"/>
                <a:gd name="connsiteY2" fmla="*/ 1945758 h 2511543"/>
                <a:gd name="connsiteX3" fmla="*/ 0 w 646460"/>
                <a:gd name="connsiteY3" fmla="*/ 2511543 h 2511543"/>
                <a:gd name="connsiteX4" fmla="*/ 129540 w 646460"/>
                <a:gd name="connsiteY4" fmla="*/ 556260 h 2511543"/>
                <a:gd name="connsiteX0" fmla="*/ 0 w 647889"/>
                <a:gd name="connsiteY0" fmla="*/ 570548 h 2511543"/>
                <a:gd name="connsiteX1" fmla="*/ 647889 w 647889"/>
                <a:gd name="connsiteY1" fmla="*/ 0 h 2511543"/>
                <a:gd name="connsiteX2" fmla="*/ 647889 w 647889"/>
                <a:gd name="connsiteY2" fmla="*/ 1945758 h 2511543"/>
                <a:gd name="connsiteX3" fmla="*/ 1429 w 647889"/>
                <a:gd name="connsiteY3" fmla="*/ 2511543 h 2511543"/>
                <a:gd name="connsiteX4" fmla="*/ 0 w 647889"/>
                <a:gd name="connsiteY4" fmla="*/ 570548 h 2511543"/>
                <a:gd name="connsiteX0" fmla="*/ 0 w 652652"/>
                <a:gd name="connsiteY0" fmla="*/ 565785 h 2511543"/>
                <a:gd name="connsiteX1" fmla="*/ 652652 w 652652"/>
                <a:gd name="connsiteY1" fmla="*/ 0 h 2511543"/>
                <a:gd name="connsiteX2" fmla="*/ 652652 w 652652"/>
                <a:gd name="connsiteY2" fmla="*/ 1945758 h 2511543"/>
                <a:gd name="connsiteX3" fmla="*/ 6192 w 652652"/>
                <a:gd name="connsiteY3" fmla="*/ 2511543 h 2511543"/>
                <a:gd name="connsiteX4" fmla="*/ 0 w 652652"/>
                <a:gd name="connsiteY4" fmla="*/ 565785 h 2511543"/>
                <a:gd name="connsiteX0" fmla="*/ 0 w 650270"/>
                <a:gd name="connsiteY0" fmla="*/ 565785 h 2511543"/>
                <a:gd name="connsiteX1" fmla="*/ 650270 w 650270"/>
                <a:gd name="connsiteY1" fmla="*/ 0 h 2511543"/>
                <a:gd name="connsiteX2" fmla="*/ 650270 w 650270"/>
                <a:gd name="connsiteY2" fmla="*/ 1945758 h 2511543"/>
                <a:gd name="connsiteX3" fmla="*/ 3810 w 650270"/>
                <a:gd name="connsiteY3" fmla="*/ 2511543 h 2511543"/>
                <a:gd name="connsiteX4" fmla="*/ 0 w 650270"/>
                <a:gd name="connsiteY4" fmla="*/ 565785 h 2511543"/>
                <a:gd name="connsiteX0" fmla="*/ 0 w 650270"/>
                <a:gd name="connsiteY0" fmla="*/ 565785 h 2516305"/>
                <a:gd name="connsiteX1" fmla="*/ 650270 w 650270"/>
                <a:gd name="connsiteY1" fmla="*/ 0 h 2516305"/>
                <a:gd name="connsiteX2" fmla="*/ 650270 w 650270"/>
                <a:gd name="connsiteY2" fmla="*/ 1945758 h 2516305"/>
                <a:gd name="connsiteX3" fmla="*/ 6191 w 650270"/>
                <a:gd name="connsiteY3" fmla="*/ 2516305 h 2516305"/>
                <a:gd name="connsiteX4" fmla="*/ 0 w 650270"/>
                <a:gd name="connsiteY4" fmla="*/ 565785 h 2516305"/>
                <a:gd name="connsiteX0" fmla="*/ 0 w 650270"/>
                <a:gd name="connsiteY0" fmla="*/ 565785 h 2516305"/>
                <a:gd name="connsiteX1" fmla="*/ 650270 w 650270"/>
                <a:gd name="connsiteY1" fmla="*/ 0 h 2516305"/>
                <a:gd name="connsiteX2" fmla="*/ 650270 w 650270"/>
                <a:gd name="connsiteY2" fmla="*/ 1945758 h 2516305"/>
                <a:gd name="connsiteX3" fmla="*/ 3810 w 650270"/>
                <a:gd name="connsiteY3" fmla="*/ 2516305 h 2516305"/>
                <a:gd name="connsiteX4" fmla="*/ 0 w 650270"/>
                <a:gd name="connsiteY4" fmla="*/ 565785 h 251630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50270" h="2516305">
                  <a:moveTo>
                    <a:pt x="0" y="565785"/>
                  </a:moveTo>
                  <a:lnTo>
                    <a:pt x="650270" y="0"/>
                  </a:lnTo>
                  <a:lnTo>
                    <a:pt x="650270" y="1945758"/>
                  </a:lnTo>
                  <a:lnTo>
                    <a:pt x="3810" y="2516305"/>
                  </a:lnTo>
                  <a:cubicBezTo>
                    <a:pt x="3334" y="1869307"/>
                    <a:pt x="476" y="1212783"/>
                    <a:pt x="0" y="565785"/>
                  </a:cubicBezTo>
                  <a:close/>
                </a:path>
              </a:pathLst>
            </a:custGeom>
            <a:solidFill>
              <a:schemeClr val="tx1">
                <a:lumMod val="50000"/>
                <a:lumOff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27" name="正方形/長方形 12">
              <a:extLst>
                <a:ext uri="{FF2B5EF4-FFF2-40B4-BE49-F238E27FC236}">
                  <a16:creationId xmlns:a16="http://schemas.microsoft.com/office/drawing/2014/main" id="{00000000-0008-0000-0500-0000E3000000}"/>
                </a:ext>
              </a:extLst>
            </xdr:cNvPr>
            <xdr:cNvSpPr/>
          </xdr:nvSpPr>
          <xdr:spPr>
            <a:xfrm>
              <a:off x="2751974" y="3225208"/>
              <a:ext cx="650270" cy="2516305"/>
            </a:xfrm>
            <a:custGeom>
              <a:avLst/>
              <a:gdLst>
                <a:gd name="connsiteX0" fmla="*/ 0 w 3115340"/>
                <a:gd name="connsiteY0" fmla="*/ 0 h 1945758"/>
                <a:gd name="connsiteX1" fmla="*/ 3115340 w 3115340"/>
                <a:gd name="connsiteY1" fmla="*/ 0 h 1945758"/>
                <a:gd name="connsiteX2" fmla="*/ 3115340 w 3115340"/>
                <a:gd name="connsiteY2" fmla="*/ 1945758 h 1945758"/>
                <a:gd name="connsiteX3" fmla="*/ 0 w 3115340"/>
                <a:gd name="connsiteY3" fmla="*/ 1945758 h 1945758"/>
                <a:gd name="connsiteX4" fmla="*/ 0 w 3115340"/>
                <a:gd name="connsiteY4" fmla="*/ 0 h 1945758"/>
                <a:gd name="connsiteX0" fmla="*/ 0 w 3115340"/>
                <a:gd name="connsiteY0" fmla="*/ 0 h 2502018"/>
                <a:gd name="connsiteX1" fmla="*/ 3115340 w 3115340"/>
                <a:gd name="connsiteY1" fmla="*/ 0 h 2502018"/>
                <a:gd name="connsiteX2" fmla="*/ 3115340 w 3115340"/>
                <a:gd name="connsiteY2" fmla="*/ 1945758 h 2502018"/>
                <a:gd name="connsiteX3" fmla="*/ 2468880 w 3115340"/>
                <a:gd name="connsiteY3" fmla="*/ 2502018 h 2502018"/>
                <a:gd name="connsiteX4" fmla="*/ 0 w 3115340"/>
                <a:gd name="connsiteY4" fmla="*/ 0 h 2502018"/>
                <a:gd name="connsiteX0" fmla="*/ 129540 w 646460"/>
                <a:gd name="connsiteY0" fmla="*/ 556260 h 2502018"/>
                <a:gd name="connsiteX1" fmla="*/ 646460 w 646460"/>
                <a:gd name="connsiteY1" fmla="*/ 0 h 2502018"/>
                <a:gd name="connsiteX2" fmla="*/ 646460 w 646460"/>
                <a:gd name="connsiteY2" fmla="*/ 1945758 h 2502018"/>
                <a:gd name="connsiteX3" fmla="*/ 0 w 646460"/>
                <a:gd name="connsiteY3" fmla="*/ 2502018 h 2502018"/>
                <a:gd name="connsiteX4" fmla="*/ 129540 w 646460"/>
                <a:gd name="connsiteY4" fmla="*/ 556260 h 2502018"/>
                <a:gd name="connsiteX0" fmla="*/ 127159 w 644079"/>
                <a:gd name="connsiteY0" fmla="*/ 556260 h 2504399"/>
                <a:gd name="connsiteX1" fmla="*/ 644079 w 644079"/>
                <a:gd name="connsiteY1" fmla="*/ 0 h 2504399"/>
                <a:gd name="connsiteX2" fmla="*/ 644079 w 644079"/>
                <a:gd name="connsiteY2" fmla="*/ 1945758 h 2504399"/>
                <a:gd name="connsiteX3" fmla="*/ 0 w 644079"/>
                <a:gd name="connsiteY3" fmla="*/ 2504399 h 2504399"/>
                <a:gd name="connsiteX4" fmla="*/ 127159 w 644079"/>
                <a:gd name="connsiteY4" fmla="*/ 556260 h 2504399"/>
                <a:gd name="connsiteX0" fmla="*/ 129540 w 646460"/>
                <a:gd name="connsiteY0" fmla="*/ 556260 h 2511543"/>
                <a:gd name="connsiteX1" fmla="*/ 646460 w 646460"/>
                <a:gd name="connsiteY1" fmla="*/ 0 h 2511543"/>
                <a:gd name="connsiteX2" fmla="*/ 646460 w 646460"/>
                <a:gd name="connsiteY2" fmla="*/ 1945758 h 2511543"/>
                <a:gd name="connsiteX3" fmla="*/ 0 w 646460"/>
                <a:gd name="connsiteY3" fmla="*/ 2511543 h 2511543"/>
                <a:gd name="connsiteX4" fmla="*/ 129540 w 646460"/>
                <a:gd name="connsiteY4" fmla="*/ 556260 h 2511543"/>
                <a:gd name="connsiteX0" fmla="*/ 0 w 647889"/>
                <a:gd name="connsiteY0" fmla="*/ 570548 h 2511543"/>
                <a:gd name="connsiteX1" fmla="*/ 647889 w 647889"/>
                <a:gd name="connsiteY1" fmla="*/ 0 h 2511543"/>
                <a:gd name="connsiteX2" fmla="*/ 647889 w 647889"/>
                <a:gd name="connsiteY2" fmla="*/ 1945758 h 2511543"/>
                <a:gd name="connsiteX3" fmla="*/ 1429 w 647889"/>
                <a:gd name="connsiteY3" fmla="*/ 2511543 h 2511543"/>
                <a:gd name="connsiteX4" fmla="*/ 0 w 647889"/>
                <a:gd name="connsiteY4" fmla="*/ 570548 h 2511543"/>
                <a:gd name="connsiteX0" fmla="*/ 0 w 652652"/>
                <a:gd name="connsiteY0" fmla="*/ 565785 h 2511543"/>
                <a:gd name="connsiteX1" fmla="*/ 652652 w 652652"/>
                <a:gd name="connsiteY1" fmla="*/ 0 h 2511543"/>
                <a:gd name="connsiteX2" fmla="*/ 652652 w 652652"/>
                <a:gd name="connsiteY2" fmla="*/ 1945758 h 2511543"/>
                <a:gd name="connsiteX3" fmla="*/ 6192 w 652652"/>
                <a:gd name="connsiteY3" fmla="*/ 2511543 h 2511543"/>
                <a:gd name="connsiteX4" fmla="*/ 0 w 652652"/>
                <a:gd name="connsiteY4" fmla="*/ 565785 h 2511543"/>
                <a:gd name="connsiteX0" fmla="*/ 0 w 650270"/>
                <a:gd name="connsiteY0" fmla="*/ 565785 h 2511543"/>
                <a:gd name="connsiteX1" fmla="*/ 650270 w 650270"/>
                <a:gd name="connsiteY1" fmla="*/ 0 h 2511543"/>
                <a:gd name="connsiteX2" fmla="*/ 650270 w 650270"/>
                <a:gd name="connsiteY2" fmla="*/ 1945758 h 2511543"/>
                <a:gd name="connsiteX3" fmla="*/ 3810 w 650270"/>
                <a:gd name="connsiteY3" fmla="*/ 2511543 h 2511543"/>
                <a:gd name="connsiteX4" fmla="*/ 0 w 650270"/>
                <a:gd name="connsiteY4" fmla="*/ 565785 h 2511543"/>
                <a:gd name="connsiteX0" fmla="*/ 0 w 650270"/>
                <a:gd name="connsiteY0" fmla="*/ 565785 h 2516305"/>
                <a:gd name="connsiteX1" fmla="*/ 650270 w 650270"/>
                <a:gd name="connsiteY1" fmla="*/ 0 h 2516305"/>
                <a:gd name="connsiteX2" fmla="*/ 650270 w 650270"/>
                <a:gd name="connsiteY2" fmla="*/ 1945758 h 2516305"/>
                <a:gd name="connsiteX3" fmla="*/ 6191 w 650270"/>
                <a:gd name="connsiteY3" fmla="*/ 2516305 h 2516305"/>
                <a:gd name="connsiteX4" fmla="*/ 0 w 650270"/>
                <a:gd name="connsiteY4" fmla="*/ 565785 h 2516305"/>
                <a:gd name="connsiteX0" fmla="*/ 0 w 650270"/>
                <a:gd name="connsiteY0" fmla="*/ 565785 h 2516305"/>
                <a:gd name="connsiteX1" fmla="*/ 650270 w 650270"/>
                <a:gd name="connsiteY1" fmla="*/ 0 h 2516305"/>
                <a:gd name="connsiteX2" fmla="*/ 650270 w 650270"/>
                <a:gd name="connsiteY2" fmla="*/ 1945758 h 2516305"/>
                <a:gd name="connsiteX3" fmla="*/ 3810 w 650270"/>
                <a:gd name="connsiteY3" fmla="*/ 2516305 h 2516305"/>
                <a:gd name="connsiteX4" fmla="*/ 0 w 650270"/>
                <a:gd name="connsiteY4" fmla="*/ 565785 h 251630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50270" h="2516305">
                  <a:moveTo>
                    <a:pt x="0" y="565785"/>
                  </a:moveTo>
                  <a:lnTo>
                    <a:pt x="650270" y="0"/>
                  </a:lnTo>
                  <a:lnTo>
                    <a:pt x="650270" y="1945758"/>
                  </a:lnTo>
                  <a:lnTo>
                    <a:pt x="3810" y="2516305"/>
                  </a:lnTo>
                  <a:cubicBezTo>
                    <a:pt x="3334" y="1869307"/>
                    <a:pt x="476" y="1212783"/>
                    <a:pt x="0" y="565785"/>
                  </a:cubicBez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28" name="正方形/長方形 227">
              <a:extLst>
                <a:ext uri="{FF2B5EF4-FFF2-40B4-BE49-F238E27FC236}">
                  <a16:creationId xmlns:a16="http://schemas.microsoft.com/office/drawing/2014/main" id="{00000000-0008-0000-0500-0000E4000000}"/>
                </a:ext>
              </a:extLst>
            </xdr:cNvPr>
            <xdr:cNvSpPr/>
          </xdr:nvSpPr>
          <xdr:spPr>
            <a:xfrm>
              <a:off x="2753832" y="3795823"/>
              <a:ext cx="3115340" cy="1945758"/>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29" name="正方形/長方形 10">
              <a:extLst>
                <a:ext uri="{FF2B5EF4-FFF2-40B4-BE49-F238E27FC236}">
                  <a16:creationId xmlns:a16="http://schemas.microsoft.com/office/drawing/2014/main" id="{00000000-0008-0000-0500-0000E5000000}"/>
                </a:ext>
              </a:extLst>
            </xdr:cNvPr>
            <xdr:cNvSpPr/>
          </xdr:nvSpPr>
          <xdr:spPr>
            <a:xfrm>
              <a:off x="2753498" y="3225209"/>
              <a:ext cx="3767803" cy="567014"/>
            </a:xfrm>
            <a:custGeom>
              <a:avLst/>
              <a:gdLst>
                <a:gd name="connsiteX0" fmla="*/ 0 w 3115340"/>
                <a:gd name="connsiteY0" fmla="*/ 0 h 1945758"/>
                <a:gd name="connsiteX1" fmla="*/ 3115340 w 3115340"/>
                <a:gd name="connsiteY1" fmla="*/ 0 h 1945758"/>
                <a:gd name="connsiteX2" fmla="*/ 3115340 w 3115340"/>
                <a:gd name="connsiteY2" fmla="*/ 1945758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100928 w 3115340"/>
                <a:gd name="connsiteY2" fmla="*/ 617021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453353 w 3115340"/>
                <a:gd name="connsiteY2" fmla="*/ 564634 h 1945758"/>
                <a:gd name="connsiteX3" fmla="*/ 0 w 3115340"/>
                <a:gd name="connsiteY3" fmla="*/ 1945758 h 1945758"/>
                <a:gd name="connsiteX4" fmla="*/ 0 w 3115340"/>
                <a:gd name="connsiteY4" fmla="*/ 0 h 1945758"/>
                <a:gd name="connsiteX0" fmla="*/ 652463 w 3767803"/>
                <a:gd name="connsiteY0" fmla="*/ 0 h 564634"/>
                <a:gd name="connsiteX1" fmla="*/ 3767803 w 3767803"/>
                <a:gd name="connsiteY1" fmla="*/ 0 h 564634"/>
                <a:gd name="connsiteX2" fmla="*/ 3105816 w 3767803"/>
                <a:gd name="connsiteY2" fmla="*/ 564634 h 564634"/>
                <a:gd name="connsiteX3" fmla="*/ 0 w 3767803"/>
                <a:gd name="connsiteY3" fmla="*/ 564633 h 564634"/>
                <a:gd name="connsiteX4" fmla="*/ 652463 w 3767803"/>
                <a:gd name="connsiteY4" fmla="*/ 0 h 564634"/>
                <a:gd name="connsiteX0" fmla="*/ 652463 w 3767803"/>
                <a:gd name="connsiteY0" fmla="*/ 0 h 564634"/>
                <a:gd name="connsiteX1" fmla="*/ 3767803 w 3767803"/>
                <a:gd name="connsiteY1" fmla="*/ 0 h 564634"/>
                <a:gd name="connsiteX2" fmla="*/ 3112960 w 3767803"/>
                <a:gd name="connsiteY2" fmla="*/ 564634 h 564634"/>
                <a:gd name="connsiteX3" fmla="*/ 0 w 3767803"/>
                <a:gd name="connsiteY3" fmla="*/ 564633 h 564634"/>
                <a:gd name="connsiteX4" fmla="*/ 652463 w 3767803"/>
                <a:gd name="connsiteY4" fmla="*/ 0 h 564634"/>
                <a:gd name="connsiteX0" fmla="*/ 652463 w 3767803"/>
                <a:gd name="connsiteY0" fmla="*/ 0 h 569396"/>
                <a:gd name="connsiteX1" fmla="*/ 3767803 w 3767803"/>
                <a:gd name="connsiteY1" fmla="*/ 0 h 569396"/>
                <a:gd name="connsiteX2" fmla="*/ 3112960 w 3767803"/>
                <a:gd name="connsiteY2" fmla="*/ 564634 h 569396"/>
                <a:gd name="connsiteX3" fmla="*/ 0 w 3767803"/>
                <a:gd name="connsiteY3" fmla="*/ 569396 h 569396"/>
                <a:gd name="connsiteX4" fmla="*/ 652463 w 3767803"/>
                <a:gd name="connsiteY4" fmla="*/ 0 h 569396"/>
                <a:gd name="connsiteX0" fmla="*/ 652463 w 3767803"/>
                <a:gd name="connsiteY0" fmla="*/ 0 h 567014"/>
                <a:gd name="connsiteX1" fmla="*/ 3767803 w 3767803"/>
                <a:gd name="connsiteY1" fmla="*/ 0 h 567014"/>
                <a:gd name="connsiteX2" fmla="*/ 3112960 w 3767803"/>
                <a:gd name="connsiteY2" fmla="*/ 564634 h 567014"/>
                <a:gd name="connsiteX3" fmla="*/ 0 w 3767803"/>
                <a:gd name="connsiteY3" fmla="*/ 567014 h 567014"/>
                <a:gd name="connsiteX4" fmla="*/ 652463 w 3767803"/>
                <a:gd name="connsiteY4" fmla="*/ 0 h 5670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767803" h="567014">
                  <a:moveTo>
                    <a:pt x="652463" y="0"/>
                  </a:moveTo>
                  <a:lnTo>
                    <a:pt x="3767803" y="0"/>
                  </a:lnTo>
                  <a:lnTo>
                    <a:pt x="3112960" y="564634"/>
                  </a:lnTo>
                  <a:lnTo>
                    <a:pt x="0" y="567014"/>
                  </a:lnTo>
                  <a:lnTo>
                    <a:pt x="652463" y="0"/>
                  </a:ln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230" name="グループ化 229">
            <a:extLst>
              <a:ext uri="{FF2B5EF4-FFF2-40B4-BE49-F238E27FC236}">
                <a16:creationId xmlns:a16="http://schemas.microsoft.com/office/drawing/2014/main" id="{00000000-0008-0000-0500-0000E6000000}"/>
              </a:ext>
            </a:extLst>
          </xdr:cNvPr>
          <xdr:cNvGrpSpPr/>
        </xdr:nvGrpSpPr>
        <xdr:grpSpPr>
          <a:xfrm rot="10800000">
            <a:off x="9239601" y="2130995"/>
            <a:ext cx="567736" cy="802043"/>
            <a:chOff x="7349760" y="2055627"/>
            <a:chExt cx="2619835" cy="3690770"/>
          </a:xfrm>
        </xdr:grpSpPr>
        <xdr:sp macro="" textlink="">
          <xdr:nvSpPr>
            <xdr:cNvPr id="231" name="正方形/長方形 19">
              <a:extLst>
                <a:ext uri="{FF2B5EF4-FFF2-40B4-BE49-F238E27FC236}">
                  <a16:creationId xmlns:a16="http://schemas.microsoft.com/office/drawing/2014/main" id="{00000000-0008-0000-0500-0000E7000000}"/>
                </a:ext>
              </a:extLst>
            </xdr:cNvPr>
            <xdr:cNvSpPr/>
          </xdr:nvSpPr>
          <xdr:spPr>
            <a:xfrm rot="5400000">
              <a:off x="5834952" y="3570436"/>
              <a:ext cx="3690769" cy="661153"/>
            </a:xfrm>
            <a:custGeom>
              <a:avLst/>
              <a:gdLst>
                <a:gd name="connsiteX0" fmla="*/ 0 w 815164"/>
                <a:gd name="connsiteY0" fmla="*/ 0 h 1945758"/>
                <a:gd name="connsiteX1" fmla="*/ 815164 w 815164"/>
                <a:gd name="connsiteY1" fmla="*/ 0 h 1945758"/>
                <a:gd name="connsiteX2" fmla="*/ 815164 w 815164"/>
                <a:gd name="connsiteY2" fmla="*/ 1945758 h 1945758"/>
                <a:gd name="connsiteX3" fmla="*/ 0 w 815164"/>
                <a:gd name="connsiteY3" fmla="*/ 1945758 h 1945758"/>
                <a:gd name="connsiteX4" fmla="*/ 0 w 815164"/>
                <a:gd name="connsiteY4" fmla="*/ 0 h 1945758"/>
                <a:gd name="connsiteX0" fmla="*/ 0 w 815164"/>
                <a:gd name="connsiteY0" fmla="*/ 0 h 2596633"/>
                <a:gd name="connsiteX1" fmla="*/ 815164 w 815164"/>
                <a:gd name="connsiteY1" fmla="*/ 0 h 2596633"/>
                <a:gd name="connsiteX2" fmla="*/ 573864 w 815164"/>
                <a:gd name="connsiteY2" fmla="*/ 2596633 h 2596633"/>
                <a:gd name="connsiteX3" fmla="*/ 0 w 815164"/>
                <a:gd name="connsiteY3" fmla="*/ 1945758 h 2596633"/>
                <a:gd name="connsiteX4" fmla="*/ 0 w 815164"/>
                <a:gd name="connsiteY4" fmla="*/ 0 h 2596633"/>
                <a:gd name="connsiteX0" fmla="*/ 0 w 573864"/>
                <a:gd name="connsiteY0" fmla="*/ 0 h 2596633"/>
                <a:gd name="connsiteX1" fmla="*/ 567516 w 573864"/>
                <a:gd name="connsiteY1" fmla="*/ 657225 h 2596633"/>
                <a:gd name="connsiteX2" fmla="*/ 573864 w 573864"/>
                <a:gd name="connsiteY2" fmla="*/ 2596633 h 2596633"/>
                <a:gd name="connsiteX3" fmla="*/ 0 w 573864"/>
                <a:gd name="connsiteY3" fmla="*/ 1945758 h 2596633"/>
                <a:gd name="connsiteX4" fmla="*/ 0 w 573864"/>
                <a:gd name="connsiteY4" fmla="*/ 0 h 2596633"/>
                <a:gd name="connsiteX0" fmla="*/ 0 w 573864"/>
                <a:gd name="connsiteY0" fmla="*/ 0 h 2596633"/>
                <a:gd name="connsiteX1" fmla="*/ 570693 w 573864"/>
                <a:gd name="connsiteY1" fmla="*/ 647700 h 2596633"/>
                <a:gd name="connsiteX2" fmla="*/ 573864 w 573864"/>
                <a:gd name="connsiteY2" fmla="*/ 2596633 h 2596633"/>
                <a:gd name="connsiteX3" fmla="*/ 0 w 573864"/>
                <a:gd name="connsiteY3" fmla="*/ 1945758 h 2596633"/>
                <a:gd name="connsiteX4" fmla="*/ 0 w 573864"/>
                <a:gd name="connsiteY4" fmla="*/ 0 h 2596633"/>
                <a:gd name="connsiteX0" fmla="*/ 0 w 573864"/>
                <a:gd name="connsiteY0" fmla="*/ 0 h 2596633"/>
                <a:gd name="connsiteX1" fmla="*/ 567520 w 573864"/>
                <a:gd name="connsiteY1" fmla="*/ 654050 h 2596633"/>
                <a:gd name="connsiteX2" fmla="*/ 573864 w 573864"/>
                <a:gd name="connsiteY2" fmla="*/ 2596633 h 2596633"/>
                <a:gd name="connsiteX3" fmla="*/ 0 w 573864"/>
                <a:gd name="connsiteY3" fmla="*/ 1945758 h 2596633"/>
                <a:gd name="connsiteX4" fmla="*/ 0 w 573864"/>
                <a:gd name="connsiteY4" fmla="*/ 0 h 2596633"/>
                <a:gd name="connsiteX0" fmla="*/ 0 w 3676483"/>
                <a:gd name="connsiteY0" fmla="*/ 0 h 2737030"/>
                <a:gd name="connsiteX1" fmla="*/ 3676482 w 3676483"/>
                <a:gd name="connsiteY1" fmla="*/ 2543810 h 2737030"/>
                <a:gd name="connsiteX2" fmla="*/ 573864 w 3676483"/>
                <a:gd name="connsiteY2" fmla="*/ 2596633 h 2737030"/>
                <a:gd name="connsiteX3" fmla="*/ 0 w 3676483"/>
                <a:gd name="connsiteY3" fmla="*/ 1945758 h 2737030"/>
                <a:gd name="connsiteX4" fmla="*/ 0 w 3676483"/>
                <a:gd name="connsiteY4" fmla="*/ 0 h 2737030"/>
                <a:gd name="connsiteX0" fmla="*/ 3131823 w 3676483"/>
                <a:gd name="connsiteY0" fmla="*/ 0 h 801550"/>
                <a:gd name="connsiteX1" fmla="*/ 3676482 w 3676483"/>
                <a:gd name="connsiteY1" fmla="*/ 608330 h 801550"/>
                <a:gd name="connsiteX2" fmla="*/ 573864 w 3676483"/>
                <a:gd name="connsiteY2" fmla="*/ 661153 h 801550"/>
                <a:gd name="connsiteX3" fmla="*/ 0 w 3676483"/>
                <a:gd name="connsiteY3" fmla="*/ 10278 h 801550"/>
                <a:gd name="connsiteX4" fmla="*/ 3131823 w 3676483"/>
                <a:gd name="connsiteY4" fmla="*/ 0 h 801550"/>
                <a:gd name="connsiteX0" fmla="*/ 3131823 w 3676483"/>
                <a:gd name="connsiteY0" fmla="*/ 0 h 906878"/>
                <a:gd name="connsiteX1" fmla="*/ 3676482 w 3676483"/>
                <a:gd name="connsiteY1" fmla="*/ 608330 h 906878"/>
                <a:gd name="connsiteX2" fmla="*/ 573864 w 3676483"/>
                <a:gd name="connsiteY2" fmla="*/ 661153 h 906878"/>
                <a:gd name="connsiteX3" fmla="*/ 0 w 3676483"/>
                <a:gd name="connsiteY3" fmla="*/ 10278 h 906878"/>
                <a:gd name="connsiteX4" fmla="*/ 3131823 w 3676483"/>
                <a:gd name="connsiteY4" fmla="*/ 0 h 906878"/>
                <a:gd name="connsiteX0" fmla="*/ 3131823 w 3676483"/>
                <a:gd name="connsiteY0" fmla="*/ 0 h 908011"/>
                <a:gd name="connsiteX1" fmla="*/ 3676482 w 3676483"/>
                <a:gd name="connsiteY1" fmla="*/ 608330 h 908011"/>
                <a:gd name="connsiteX2" fmla="*/ 573864 w 3676483"/>
                <a:gd name="connsiteY2" fmla="*/ 661153 h 908011"/>
                <a:gd name="connsiteX3" fmla="*/ 0 w 3676483"/>
                <a:gd name="connsiteY3" fmla="*/ 10278 h 908011"/>
                <a:gd name="connsiteX4" fmla="*/ 3131823 w 3676483"/>
                <a:gd name="connsiteY4" fmla="*/ 0 h 908011"/>
                <a:gd name="connsiteX0" fmla="*/ 3131823 w 3690770"/>
                <a:gd name="connsiteY0" fmla="*/ 0 h 935758"/>
                <a:gd name="connsiteX1" fmla="*/ 3690769 w 3690770"/>
                <a:gd name="connsiteY1" fmla="*/ 646430 h 935758"/>
                <a:gd name="connsiteX2" fmla="*/ 573864 w 3690770"/>
                <a:gd name="connsiteY2" fmla="*/ 661153 h 935758"/>
                <a:gd name="connsiteX3" fmla="*/ 0 w 3690770"/>
                <a:gd name="connsiteY3" fmla="*/ 10278 h 935758"/>
                <a:gd name="connsiteX4" fmla="*/ 3131823 w 3690770"/>
                <a:gd name="connsiteY4" fmla="*/ 0 h 935758"/>
                <a:gd name="connsiteX0" fmla="*/ 3131823 w 3690769"/>
                <a:gd name="connsiteY0" fmla="*/ 0 h 661153"/>
                <a:gd name="connsiteX1" fmla="*/ 3690769 w 3690769"/>
                <a:gd name="connsiteY1" fmla="*/ 646430 h 661153"/>
                <a:gd name="connsiteX2" fmla="*/ 573864 w 3690769"/>
                <a:gd name="connsiteY2" fmla="*/ 661153 h 661153"/>
                <a:gd name="connsiteX3" fmla="*/ 0 w 3690769"/>
                <a:gd name="connsiteY3" fmla="*/ 10278 h 661153"/>
                <a:gd name="connsiteX4" fmla="*/ 3131823 w 3690769"/>
                <a:gd name="connsiteY4" fmla="*/ 0 h 661153"/>
                <a:gd name="connsiteX0" fmla="*/ 3131823 w 3690769"/>
                <a:gd name="connsiteY0" fmla="*/ 0 h 661153"/>
                <a:gd name="connsiteX1" fmla="*/ 3690769 w 3690769"/>
                <a:gd name="connsiteY1" fmla="*/ 646430 h 661153"/>
                <a:gd name="connsiteX2" fmla="*/ 573864 w 3690769"/>
                <a:gd name="connsiteY2" fmla="*/ 661153 h 661153"/>
                <a:gd name="connsiteX3" fmla="*/ 0 w 3690769"/>
                <a:gd name="connsiteY3" fmla="*/ 10278 h 661153"/>
                <a:gd name="connsiteX4" fmla="*/ 3131823 w 3690769"/>
                <a:gd name="connsiteY4" fmla="*/ 0 h 661153"/>
                <a:gd name="connsiteX0" fmla="*/ 3131823 w 3690769"/>
                <a:gd name="connsiteY0" fmla="*/ 0 h 661153"/>
                <a:gd name="connsiteX1" fmla="*/ 3690769 w 3690769"/>
                <a:gd name="connsiteY1" fmla="*/ 646430 h 661153"/>
                <a:gd name="connsiteX2" fmla="*/ 573864 w 3690769"/>
                <a:gd name="connsiteY2" fmla="*/ 661153 h 661153"/>
                <a:gd name="connsiteX3" fmla="*/ 0 w 3690769"/>
                <a:gd name="connsiteY3" fmla="*/ 10278 h 661153"/>
                <a:gd name="connsiteX4" fmla="*/ 3131823 w 3690769"/>
                <a:gd name="connsiteY4" fmla="*/ 0 h 66115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90769" h="661153">
                  <a:moveTo>
                    <a:pt x="3131823" y="0"/>
                  </a:moveTo>
                  <a:lnTo>
                    <a:pt x="3690769" y="646430"/>
                  </a:lnTo>
                  <a:lnTo>
                    <a:pt x="573864" y="661153"/>
                  </a:lnTo>
                  <a:lnTo>
                    <a:pt x="0" y="10278"/>
                  </a:lnTo>
                  <a:lnTo>
                    <a:pt x="3131823" y="0"/>
                  </a:lnTo>
                  <a:close/>
                </a:path>
              </a:pathLst>
            </a:custGeom>
            <a:solidFill>
              <a:schemeClr val="bg1">
                <a:lumMod val="75000"/>
                <a:alpha val="50196"/>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32" name="正方形/長方形 231">
              <a:extLst>
                <a:ext uri="{FF2B5EF4-FFF2-40B4-BE49-F238E27FC236}">
                  <a16:creationId xmlns:a16="http://schemas.microsoft.com/office/drawing/2014/main" id="{00000000-0008-0000-0500-0000E8000000}"/>
                </a:ext>
              </a:extLst>
            </xdr:cNvPr>
            <xdr:cNvSpPr/>
          </xdr:nvSpPr>
          <xdr:spPr>
            <a:xfrm rot="5400000">
              <a:off x="7428698" y="2640418"/>
              <a:ext cx="3115340" cy="1945758"/>
            </a:xfrm>
            <a:prstGeom prst="rect">
              <a:avLst/>
            </a:prstGeom>
            <a:solidFill>
              <a:schemeClr val="bg1">
                <a:lumMod val="75000"/>
                <a:alpha val="50196"/>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33" name="正方形/長方形 19">
              <a:extLst>
                <a:ext uri="{FF2B5EF4-FFF2-40B4-BE49-F238E27FC236}">
                  <a16:creationId xmlns:a16="http://schemas.microsoft.com/office/drawing/2014/main" id="{00000000-0008-0000-0500-0000E9000000}"/>
                </a:ext>
              </a:extLst>
            </xdr:cNvPr>
            <xdr:cNvSpPr/>
          </xdr:nvSpPr>
          <xdr:spPr>
            <a:xfrm rot="5400000">
              <a:off x="8373998" y="1044242"/>
              <a:ext cx="573864" cy="2596633"/>
            </a:xfrm>
            <a:custGeom>
              <a:avLst/>
              <a:gdLst>
                <a:gd name="connsiteX0" fmla="*/ 0 w 815164"/>
                <a:gd name="connsiteY0" fmla="*/ 0 h 1945758"/>
                <a:gd name="connsiteX1" fmla="*/ 815164 w 815164"/>
                <a:gd name="connsiteY1" fmla="*/ 0 h 1945758"/>
                <a:gd name="connsiteX2" fmla="*/ 815164 w 815164"/>
                <a:gd name="connsiteY2" fmla="*/ 1945758 h 1945758"/>
                <a:gd name="connsiteX3" fmla="*/ 0 w 815164"/>
                <a:gd name="connsiteY3" fmla="*/ 1945758 h 1945758"/>
                <a:gd name="connsiteX4" fmla="*/ 0 w 815164"/>
                <a:gd name="connsiteY4" fmla="*/ 0 h 1945758"/>
                <a:gd name="connsiteX0" fmla="*/ 0 w 815164"/>
                <a:gd name="connsiteY0" fmla="*/ 0 h 2596633"/>
                <a:gd name="connsiteX1" fmla="*/ 815164 w 815164"/>
                <a:gd name="connsiteY1" fmla="*/ 0 h 2596633"/>
                <a:gd name="connsiteX2" fmla="*/ 573864 w 815164"/>
                <a:gd name="connsiteY2" fmla="*/ 2596633 h 2596633"/>
                <a:gd name="connsiteX3" fmla="*/ 0 w 815164"/>
                <a:gd name="connsiteY3" fmla="*/ 1945758 h 2596633"/>
                <a:gd name="connsiteX4" fmla="*/ 0 w 815164"/>
                <a:gd name="connsiteY4" fmla="*/ 0 h 2596633"/>
                <a:gd name="connsiteX0" fmla="*/ 0 w 573864"/>
                <a:gd name="connsiteY0" fmla="*/ 0 h 2596633"/>
                <a:gd name="connsiteX1" fmla="*/ 567516 w 573864"/>
                <a:gd name="connsiteY1" fmla="*/ 657225 h 2596633"/>
                <a:gd name="connsiteX2" fmla="*/ 573864 w 573864"/>
                <a:gd name="connsiteY2" fmla="*/ 2596633 h 2596633"/>
                <a:gd name="connsiteX3" fmla="*/ 0 w 573864"/>
                <a:gd name="connsiteY3" fmla="*/ 1945758 h 2596633"/>
                <a:gd name="connsiteX4" fmla="*/ 0 w 573864"/>
                <a:gd name="connsiteY4" fmla="*/ 0 h 2596633"/>
                <a:gd name="connsiteX0" fmla="*/ 0 w 573864"/>
                <a:gd name="connsiteY0" fmla="*/ 0 h 2596633"/>
                <a:gd name="connsiteX1" fmla="*/ 570693 w 573864"/>
                <a:gd name="connsiteY1" fmla="*/ 647700 h 2596633"/>
                <a:gd name="connsiteX2" fmla="*/ 573864 w 573864"/>
                <a:gd name="connsiteY2" fmla="*/ 2596633 h 2596633"/>
                <a:gd name="connsiteX3" fmla="*/ 0 w 573864"/>
                <a:gd name="connsiteY3" fmla="*/ 1945758 h 2596633"/>
                <a:gd name="connsiteX4" fmla="*/ 0 w 573864"/>
                <a:gd name="connsiteY4" fmla="*/ 0 h 2596633"/>
                <a:gd name="connsiteX0" fmla="*/ 0 w 573864"/>
                <a:gd name="connsiteY0" fmla="*/ 0 h 2596633"/>
                <a:gd name="connsiteX1" fmla="*/ 567520 w 573864"/>
                <a:gd name="connsiteY1" fmla="*/ 654050 h 2596633"/>
                <a:gd name="connsiteX2" fmla="*/ 573864 w 573864"/>
                <a:gd name="connsiteY2" fmla="*/ 2596633 h 2596633"/>
                <a:gd name="connsiteX3" fmla="*/ 0 w 573864"/>
                <a:gd name="connsiteY3" fmla="*/ 1945758 h 2596633"/>
                <a:gd name="connsiteX4" fmla="*/ 0 w 573864"/>
                <a:gd name="connsiteY4" fmla="*/ 0 h 259663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73864" h="2596633">
                  <a:moveTo>
                    <a:pt x="0" y="0"/>
                  </a:moveTo>
                  <a:lnTo>
                    <a:pt x="567520" y="654050"/>
                  </a:lnTo>
                  <a:cubicBezTo>
                    <a:pt x="569635" y="1301578"/>
                    <a:pt x="571749" y="1949105"/>
                    <a:pt x="573864" y="2596633"/>
                  </a:cubicBezTo>
                  <a:lnTo>
                    <a:pt x="0" y="1945758"/>
                  </a:lnTo>
                  <a:lnTo>
                    <a:pt x="0" y="0"/>
                  </a:lnTo>
                  <a:close/>
                </a:path>
              </a:pathLst>
            </a:custGeom>
            <a:solidFill>
              <a:schemeClr val="bg1">
                <a:lumMod val="75000"/>
                <a:alpha val="50196"/>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34" name="正方形/長方形 19">
              <a:extLst>
                <a:ext uri="{FF2B5EF4-FFF2-40B4-BE49-F238E27FC236}">
                  <a16:creationId xmlns:a16="http://schemas.microsoft.com/office/drawing/2014/main" id="{00000000-0008-0000-0500-0000EA000000}"/>
                </a:ext>
              </a:extLst>
            </xdr:cNvPr>
            <xdr:cNvSpPr/>
          </xdr:nvSpPr>
          <xdr:spPr>
            <a:xfrm rot="5400000">
              <a:off x="7801372" y="3571029"/>
              <a:ext cx="3683625" cy="652821"/>
            </a:xfrm>
            <a:custGeom>
              <a:avLst/>
              <a:gdLst>
                <a:gd name="connsiteX0" fmla="*/ 0 w 815164"/>
                <a:gd name="connsiteY0" fmla="*/ 0 h 1945758"/>
                <a:gd name="connsiteX1" fmla="*/ 815164 w 815164"/>
                <a:gd name="connsiteY1" fmla="*/ 0 h 1945758"/>
                <a:gd name="connsiteX2" fmla="*/ 815164 w 815164"/>
                <a:gd name="connsiteY2" fmla="*/ 1945758 h 1945758"/>
                <a:gd name="connsiteX3" fmla="*/ 0 w 815164"/>
                <a:gd name="connsiteY3" fmla="*/ 1945758 h 1945758"/>
                <a:gd name="connsiteX4" fmla="*/ 0 w 815164"/>
                <a:gd name="connsiteY4" fmla="*/ 0 h 1945758"/>
                <a:gd name="connsiteX0" fmla="*/ 0 w 815164"/>
                <a:gd name="connsiteY0" fmla="*/ 0 h 2596633"/>
                <a:gd name="connsiteX1" fmla="*/ 815164 w 815164"/>
                <a:gd name="connsiteY1" fmla="*/ 0 h 2596633"/>
                <a:gd name="connsiteX2" fmla="*/ 573864 w 815164"/>
                <a:gd name="connsiteY2" fmla="*/ 2596633 h 2596633"/>
                <a:gd name="connsiteX3" fmla="*/ 0 w 815164"/>
                <a:gd name="connsiteY3" fmla="*/ 1945758 h 2596633"/>
                <a:gd name="connsiteX4" fmla="*/ 0 w 815164"/>
                <a:gd name="connsiteY4" fmla="*/ 0 h 2596633"/>
                <a:gd name="connsiteX0" fmla="*/ 0 w 573864"/>
                <a:gd name="connsiteY0" fmla="*/ 0 h 2596633"/>
                <a:gd name="connsiteX1" fmla="*/ 567516 w 573864"/>
                <a:gd name="connsiteY1" fmla="*/ 657225 h 2596633"/>
                <a:gd name="connsiteX2" fmla="*/ 573864 w 573864"/>
                <a:gd name="connsiteY2" fmla="*/ 2596633 h 2596633"/>
                <a:gd name="connsiteX3" fmla="*/ 0 w 573864"/>
                <a:gd name="connsiteY3" fmla="*/ 1945758 h 2596633"/>
                <a:gd name="connsiteX4" fmla="*/ 0 w 573864"/>
                <a:gd name="connsiteY4" fmla="*/ 0 h 2596633"/>
                <a:gd name="connsiteX0" fmla="*/ 0 w 573864"/>
                <a:gd name="connsiteY0" fmla="*/ 0 h 2596633"/>
                <a:gd name="connsiteX1" fmla="*/ 570693 w 573864"/>
                <a:gd name="connsiteY1" fmla="*/ 647700 h 2596633"/>
                <a:gd name="connsiteX2" fmla="*/ 573864 w 573864"/>
                <a:gd name="connsiteY2" fmla="*/ 2596633 h 2596633"/>
                <a:gd name="connsiteX3" fmla="*/ 0 w 573864"/>
                <a:gd name="connsiteY3" fmla="*/ 1945758 h 2596633"/>
                <a:gd name="connsiteX4" fmla="*/ 0 w 573864"/>
                <a:gd name="connsiteY4" fmla="*/ 0 h 2596633"/>
                <a:gd name="connsiteX0" fmla="*/ 0 w 573864"/>
                <a:gd name="connsiteY0" fmla="*/ 0 h 2596633"/>
                <a:gd name="connsiteX1" fmla="*/ 567520 w 573864"/>
                <a:gd name="connsiteY1" fmla="*/ 654050 h 2596633"/>
                <a:gd name="connsiteX2" fmla="*/ 573864 w 573864"/>
                <a:gd name="connsiteY2" fmla="*/ 2596633 h 2596633"/>
                <a:gd name="connsiteX3" fmla="*/ 0 w 573864"/>
                <a:gd name="connsiteY3" fmla="*/ 1945758 h 2596633"/>
                <a:gd name="connsiteX4" fmla="*/ 0 w 573864"/>
                <a:gd name="connsiteY4" fmla="*/ 0 h 2596633"/>
                <a:gd name="connsiteX0" fmla="*/ 0 w 3676483"/>
                <a:gd name="connsiteY0" fmla="*/ 0 h 2737030"/>
                <a:gd name="connsiteX1" fmla="*/ 3676482 w 3676483"/>
                <a:gd name="connsiteY1" fmla="*/ 2543810 h 2737030"/>
                <a:gd name="connsiteX2" fmla="*/ 573864 w 3676483"/>
                <a:gd name="connsiteY2" fmla="*/ 2596633 h 2737030"/>
                <a:gd name="connsiteX3" fmla="*/ 0 w 3676483"/>
                <a:gd name="connsiteY3" fmla="*/ 1945758 h 2737030"/>
                <a:gd name="connsiteX4" fmla="*/ 0 w 3676483"/>
                <a:gd name="connsiteY4" fmla="*/ 0 h 2737030"/>
                <a:gd name="connsiteX0" fmla="*/ 3131823 w 3676483"/>
                <a:gd name="connsiteY0" fmla="*/ 0 h 801550"/>
                <a:gd name="connsiteX1" fmla="*/ 3676482 w 3676483"/>
                <a:gd name="connsiteY1" fmla="*/ 608330 h 801550"/>
                <a:gd name="connsiteX2" fmla="*/ 573864 w 3676483"/>
                <a:gd name="connsiteY2" fmla="*/ 661153 h 801550"/>
                <a:gd name="connsiteX3" fmla="*/ 0 w 3676483"/>
                <a:gd name="connsiteY3" fmla="*/ 10278 h 801550"/>
                <a:gd name="connsiteX4" fmla="*/ 3131823 w 3676483"/>
                <a:gd name="connsiteY4" fmla="*/ 0 h 801550"/>
                <a:gd name="connsiteX0" fmla="*/ 3131823 w 3676483"/>
                <a:gd name="connsiteY0" fmla="*/ 0 h 906878"/>
                <a:gd name="connsiteX1" fmla="*/ 3676482 w 3676483"/>
                <a:gd name="connsiteY1" fmla="*/ 608330 h 906878"/>
                <a:gd name="connsiteX2" fmla="*/ 573864 w 3676483"/>
                <a:gd name="connsiteY2" fmla="*/ 661153 h 906878"/>
                <a:gd name="connsiteX3" fmla="*/ 0 w 3676483"/>
                <a:gd name="connsiteY3" fmla="*/ 10278 h 906878"/>
                <a:gd name="connsiteX4" fmla="*/ 3131823 w 3676483"/>
                <a:gd name="connsiteY4" fmla="*/ 0 h 906878"/>
                <a:gd name="connsiteX0" fmla="*/ 3131823 w 3676483"/>
                <a:gd name="connsiteY0" fmla="*/ 0 h 908011"/>
                <a:gd name="connsiteX1" fmla="*/ 3676482 w 3676483"/>
                <a:gd name="connsiteY1" fmla="*/ 608330 h 908011"/>
                <a:gd name="connsiteX2" fmla="*/ 573864 w 3676483"/>
                <a:gd name="connsiteY2" fmla="*/ 661153 h 908011"/>
                <a:gd name="connsiteX3" fmla="*/ 0 w 3676483"/>
                <a:gd name="connsiteY3" fmla="*/ 10278 h 908011"/>
                <a:gd name="connsiteX4" fmla="*/ 3131823 w 3676483"/>
                <a:gd name="connsiteY4" fmla="*/ 0 h 908011"/>
                <a:gd name="connsiteX0" fmla="*/ 3131823 w 3690770"/>
                <a:gd name="connsiteY0" fmla="*/ 0 h 935758"/>
                <a:gd name="connsiteX1" fmla="*/ 3690769 w 3690770"/>
                <a:gd name="connsiteY1" fmla="*/ 646430 h 935758"/>
                <a:gd name="connsiteX2" fmla="*/ 573864 w 3690770"/>
                <a:gd name="connsiteY2" fmla="*/ 661153 h 935758"/>
                <a:gd name="connsiteX3" fmla="*/ 0 w 3690770"/>
                <a:gd name="connsiteY3" fmla="*/ 10278 h 935758"/>
                <a:gd name="connsiteX4" fmla="*/ 3131823 w 3690770"/>
                <a:gd name="connsiteY4" fmla="*/ 0 h 935758"/>
                <a:gd name="connsiteX0" fmla="*/ 3131823 w 3690769"/>
                <a:gd name="connsiteY0" fmla="*/ 0 h 661153"/>
                <a:gd name="connsiteX1" fmla="*/ 3690769 w 3690769"/>
                <a:gd name="connsiteY1" fmla="*/ 646430 h 661153"/>
                <a:gd name="connsiteX2" fmla="*/ 573864 w 3690769"/>
                <a:gd name="connsiteY2" fmla="*/ 661153 h 661153"/>
                <a:gd name="connsiteX3" fmla="*/ 0 w 3690769"/>
                <a:gd name="connsiteY3" fmla="*/ 10278 h 661153"/>
                <a:gd name="connsiteX4" fmla="*/ 3131823 w 3690769"/>
                <a:gd name="connsiteY4" fmla="*/ 0 h 661153"/>
                <a:gd name="connsiteX0" fmla="*/ 3131823 w 3690769"/>
                <a:gd name="connsiteY0" fmla="*/ 0 h 661153"/>
                <a:gd name="connsiteX1" fmla="*/ 3690769 w 3690769"/>
                <a:gd name="connsiteY1" fmla="*/ 646430 h 661153"/>
                <a:gd name="connsiteX2" fmla="*/ 573864 w 3690769"/>
                <a:gd name="connsiteY2" fmla="*/ 661153 h 661153"/>
                <a:gd name="connsiteX3" fmla="*/ 0 w 3690769"/>
                <a:gd name="connsiteY3" fmla="*/ 10278 h 661153"/>
                <a:gd name="connsiteX4" fmla="*/ 3131823 w 3690769"/>
                <a:gd name="connsiteY4" fmla="*/ 0 h 661153"/>
                <a:gd name="connsiteX0" fmla="*/ 3131823 w 3690769"/>
                <a:gd name="connsiteY0" fmla="*/ 0 h 661153"/>
                <a:gd name="connsiteX1" fmla="*/ 3690769 w 3690769"/>
                <a:gd name="connsiteY1" fmla="*/ 646430 h 661153"/>
                <a:gd name="connsiteX2" fmla="*/ 573864 w 3690769"/>
                <a:gd name="connsiteY2" fmla="*/ 661153 h 661153"/>
                <a:gd name="connsiteX3" fmla="*/ 0 w 3690769"/>
                <a:gd name="connsiteY3" fmla="*/ 10278 h 661153"/>
                <a:gd name="connsiteX4" fmla="*/ 3131823 w 3690769"/>
                <a:gd name="connsiteY4" fmla="*/ 0 h 661153"/>
                <a:gd name="connsiteX0" fmla="*/ 3117535 w 3690769"/>
                <a:gd name="connsiteY0" fmla="*/ 1628 h 650875"/>
                <a:gd name="connsiteX1" fmla="*/ 3690769 w 3690769"/>
                <a:gd name="connsiteY1" fmla="*/ 636152 h 650875"/>
                <a:gd name="connsiteX2" fmla="*/ 573864 w 3690769"/>
                <a:gd name="connsiteY2" fmla="*/ 650875 h 650875"/>
                <a:gd name="connsiteX3" fmla="*/ 0 w 3690769"/>
                <a:gd name="connsiteY3" fmla="*/ 0 h 650875"/>
                <a:gd name="connsiteX4" fmla="*/ 3117535 w 3690769"/>
                <a:gd name="connsiteY4" fmla="*/ 1628 h 650875"/>
                <a:gd name="connsiteX0" fmla="*/ 3115153 w 3690769"/>
                <a:gd name="connsiteY0" fmla="*/ 6390 h 650875"/>
                <a:gd name="connsiteX1" fmla="*/ 3690769 w 3690769"/>
                <a:gd name="connsiteY1" fmla="*/ 636152 h 650875"/>
                <a:gd name="connsiteX2" fmla="*/ 573864 w 3690769"/>
                <a:gd name="connsiteY2" fmla="*/ 650875 h 650875"/>
                <a:gd name="connsiteX3" fmla="*/ 0 w 3690769"/>
                <a:gd name="connsiteY3" fmla="*/ 0 h 650875"/>
                <a:gd name="connsiteX4" fmla="*/ 3115153 w 3690769"/>
                <a:gd name="connsiteY4" fmla="*/ 6390 h 650875"/>
                <a:gd name="connsiteX0" fmla="*/ 3115153 w 3683625"/>
                <a:gd name="connsiteY0" fmla="*/ 6390 h 652821"/>
                <a:gd name="connsiteX1" fmla="*/ 3683625 w 3683625"/>
                <a:gd name="connsiteY1" fmla="*/ 652821 h 652821"/>
                <a:gd name="connsiteX2" fmla="*/ 573864 w 3683625"/>
                <a:gd name="connsiteY2" fmla="*/ 650875 h 652821"/>
                <a:gd name="connsiteX3" fmla="*/ 0 w 3683625"/>
                <a:gd name="connsiteY3" fmla="*/ 0 h 652821"/>
                <a:gd name="connsiteX4" fmla="*/ 3115153 w 3683625"/>
                <a:gd name="connsiteY4" fmla="*/ 6390 h 65282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83625" h="652821">
                  <a:moveTo>
                    <a:pt x="3115153" y="6390"/>
                  </a:moveTo>
                  <a:lnTo>
                    <a:pt x="3683625" y="652821"/>
                  </a:lnTo>
                  <a:lnTo>
                    <a:pt x="573864" y="650875"/>
                  </a:lnTo>
                  <a:lnTo>
                    <a:pt x="0" y="0"/>
                  </a:lnTo>
                  <a:lnTo>
                    <a:pt x="3115153" y="6390"/>
                  </a:lnTo>
                  <a:close/>
                </a:path>
              </a:pathLst>
            </a:custGeom>
            <a:solidFill>
              <a:schemeClr val="bg1">
                <a:lumMod val="75000"/>
                <a:alpha val="50196"/>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36" name="正方形/長方形 235">
              <a:extLst>
                <a:ext uri="{FF2B5EF4-FFF2-40B4-BE49-F238E27FC236}">
                  <a16:creationId xmlns:a16="http://schemas.microsoft.com/office/drawing/2014/main" id="{00000000-0008-0000-0500-0000EC000000}"/>
                </a:ext>
              </a:extLst>
            </xdr:cNvPr>
            <xdr:cNvSpPr/>
          </xdr:nvSpPr>
          <xdr:spPr>
            <a:xfrm rot="5400000">
              <a:off x="6776570" y="3210964"/>
              <a:ext cx="3115340" cy="1945758"/>
            </a:xfrm>
            <a:prstGeom prst="rect">
              <a:avLst/>
            </a:prstGeom>
            <a:solidFill>
              <a:schemeClr val="bg1">
                <a:lumMod val="75000"/>
                <a:alpha val="50196"/>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35" name="正方形/長方形 19">
              <a:extLst>
                <a:ext uri="{FF2B5EF4-FFF2-40B4-BE49-F238E27FC236}">
                  <a16:creationId xmlns:a16="http://schemas.microsoft.com/office/drawing/2014/main" id="{00000000-0008-0000-0500-0000EB000000}"/>
                </a:ext>
              </a:extLst>
            </xdr:cNvPr>
            <xdr:cNvSpPr/>
          </xdr:nvSpPr>
          <xdr:spPr>
            <a:xfrm rot="5400000">
              <a:off x="8373998" y="4159758"/>
              <a:ext cx="573864" cy="2596633"/>
            </a:xfrm>
            <a:custGeom>
              <a:avLst/>
              <a:gdLst>
                <a:gd name="connsiteX0" fmla="*/ 0 w 815164"/>
                <a:gd name="connsiteY0" fmla="*/ 0 h 1945758"/>
                <a:gd name="connsiteX1" fmla="*/ 815164 w 815164"/>
                <a:gd name="connsiteY1" fmla="*/ 0 h 1945758"/>
                <a:gd name="connsiteX2" fmla="*/ 815164 w 815164"/>
                <a:gd name="connsiteY2" fmla="*/ 1945758 h 1945758"/>
                <a:gd name="connsiteX3" fmla="*/ 0 w 815164"/>
                <a:gd name="connsiteY3" fmla="*/ 1945758 h 1945758"/>
                <a:gd name="connsiteX4" fmla="*/ 0 w 815164"/>
                <a:gd name="connsiteY4" fmla="*/ 0 h 1945758"/>
                <a:gd name="connsiteX0" fmla="*/ 0 w 815164"/>
                <a:gd name="connsiteY0" fmla="*/ 0 h 2596633"/>
                <a:gd name="connsiteX1" fmla="*/ 815164 w 815164"/>
                <a:gd name="connsiteY1" fmla="*/ 0 h 2596633"/>
                <a:gd name="connsiteX2" fmla="*/ 573864 w 815164"/>
                <a:gd name="connsiteY2" fmla="*/ 2596633 h 2596633"/>
                <a:gd name="connsiteX3" fmla="*/ 0 w 815164"/>
                <a:gd name="connsiteY3" fmla="*/ 1945758 h 2596633"/>
                <a:gd name="connsiteX4" fmla="*/ 0 w 815164"/>
                <a:gd name="connsiteY4" fmla="*/ 0 h 2596633"/>
                <a:gd name="connsiteX0" fmla="*/ 0 w 573864"/>
                <a:gd name="connsiteY0" fmla="*/ 0 h 2596633"/>
                <a:gd name="connsiteX1" fmla="*/ 567516 w 573864"/>
                <a:gd name="connsiteY1" fmla="*/ 657225 h 2596633"/>
                <a:gd name="connsiteX2" fmla="*/ 573864 w 573864"/>
                <a:gd name="connsiteY2" fmla="*/ 2596633 h 2596633"/>
                <a:gd name="connsiteX3" fmla="*/ 0 w 573864"/>
                <a:gd name="connsiteY3" fmla="*/ 1945758 h 2596633"/>
                <a:gd name="connsiteX4" fmla="*/ 0 w 573864"/>
                <a:gd name="connsiteY4" fmla="*/ 0 h 2596633"/>
                <a:gd name="connsiteX0" fmla="*/ 0 w 573864"/>
                <a:gd name="connsiteY0" fmla="*/ 0 h 2596633"/>
                <a:gd name="connsiteX1" fmla="*/ 570693 w 573864"/>
                <a:gd name="connsiteY1" fmla="*/ 647700 h 2596633"/>
                <a:gd name="connsiteX2" fmla="*/ 573864 w 573864"/>
                <a:gd name="connsiteY2" fmla="*/ 2596633 h 2596633"/>
                <a:gd name="connsiteX3" fmla="*/ 0 w 573864"/>
                <a:gd name="connsiteY3" fmla="*/ 1945758 h 2596633"/>
                <a:gd name="connsiteX4" fmla="*/ 0 w 573864"/>
                <a:gd name="connsiteY4" fmla="*/ 0 h 2596633"/>
                <a:gd name="connsiteX0" fmla="*/ 0 w 573864"/>
                <a:gd name="connsiteY0" fmla="*/ 0 h 2596633"/>
                <a:gd name="connsiteX1" fmla="*/ 567520 w 573864"/>
                <a:gd name="connsiteY1" fmla="*/ 654050 h 2596633"/>
                <a:gd name="connsiteX2" fmla="*/ 573864 w 573864"/>
                <a:gd name="connsiteY2" fmla="*/ 2596633 h 2596633"/>
                <a:gd name="connsiteX3" fmla="*/ 0 w 573864"/>
                <a:gd name="connsiteY3" fmla="*/ 1945758 h 2596633"/>
                <a:gd name="connsiteX4" fmla="*/ 0 w 573864"/>
                <a:gd name="connsiteY4" fmla="*/ 0 h 259663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73864" h="2596633">
                  <a:moveTo>
                    <a:pt x="0" y="0"/>
                  </a:moveTo>
                  <a:lnTo>
                    <a:pt x="567520" y="654050"/>
                  </a:lnTo>
                  <a:cubicBezTo>
                    <a:pt x="569635" y="1301578"/>
                    <a:pt x="571749" y="1949105"/>
                    <a:pt x="573864" y="2596633"/>
                  </a:cubicBezTo>
                  <a:lnTo>
                    <a:pt x="0" y="1945758"/>
                  </a:lnTo>
                  <a:lnTo>
                    <a:pt x="0" y="0"/>
                  </a:lnTo>
                  <a:close/>
                </a:path>
              </a:pathLst>
            </a:custGeom>
            <a:solidFill>
              <a:srgbClr val="7F7F7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237" name="矢印: 下カーブ 74">
            <a:extLst>
              <a:ext uri="{FF2B5EF4-FFF2-40B4-BE49-F238E27FC236}">
                <a16:creationId xmlns:a16="http://schemas.microsoft.com/office/drawing/2014/main" id="{00000000-0008-0000-0500-0000ED000000}"/>
              </a:ext>
            </a:extLst>
          </xdr:cNvPr>
          <xdr:cNvSpPr/>
        </xdr:nvSpPr>
        <xdr:spPr>
          <a:xfrm rot="17264236">
            <a:off x="8435383" y="2363673"/>
            <a:ext cx="450438" cy="400864"/>
          </a:xfrm>
          <a:custGeom>
            <a:avLst/>
            <a:gdLst>
              <a:gd name="connsiteX0" fmla="*/ 886238 w 1018760"/>
              <a:gd name="connsiteY0" fmla="*/ 530087 h 530087"/>
              <a:gd name="connsiteX1" fmla="*/ 740698 w 1018760"/>
              <a:gd name="connsiteY1" fmla="*/ 397565 h 530087"/>
              <a:gd name="connsiteX2" fmla="*/ 806959 w 1018760"/>
              <a:gd name="connsiteY2" fmla="*/ 397565 h 530087"/>
              <a:gd name="connsiteX3" fmla="*/ 409989 w 1018760"/>
              <a:gd name="connsiteY3" fmla="*/ 0 h 530087"/>
              <a:gd name="connsiteX4" fmla="*/ 542510 w 1018760"/>
              <a:gd name="connsiteY4" fmla="*/ 0 h 530087"/>
              <a:gd name="connsiteX5" fmla="*/ 939480 w 1018760"/>
              <a:gd name="connsiteY5" fmla="*/ 397565 h 530087"/>
              <a:gd name="connsiteX6" fmla="*/ 1005741 w 1018760"/>
              <a:gd name="connsiteY6" fmla="*/ 397565 h 530087"/>
              <a:gd name="connsiteX7" fmla="*/ 886238 w 1018760"/>
              <a:gd name="connsiteY7" fmla="*/ 530087 h 530087"/>
              <a:gd name="connsiteX0" fmla="*/ 476250 w 1018760"/>
              <a:gd name="connsiteY0" fmla="*/ 6969 h 530087"/>
              <a:gd name="connsiteX1" fmla="*/ 132522 w 1018760"/>
              <a:gd name="connsiteY1" fmla="*/ 530087 h 530087"/>
              <a:gd name="connsiteX2" fmla="*/ 0 w 1018760"/>
              <a:gd name="connsiteY2" fmla="*/ 530087 h 530087"/>
              <a:gd name="connsiteX3" fmla="*/ 101836 w 1018760"/>
              <a:gd name="connsiteY3" fmla="*/ 180439 h 530087"/>
              <a:gd name="connsiteX4" fmla="*/ 476250 w 1018760"/>
              <a:gd name="connsiteY4" fmla="*/ 6968 h 530087"/>
              <a:gd name="connsiteX5" fmla="*/ 476250 w 1018760"/>
              <a:gd name="connsiteY5" fmla="*/ 6969 h 530087"/>
              <a:gd name="connsiteX0" fmla="*/ 476250 w 1018760"/>
              <a:gd name="connsiteY0" fmla="*/ 6969 h 530087"/>
              <a:gd name="connsiteX1" fmla="*/ 132522 w 1018760"/>
              <a:gd name="connsiteY1" fmla="*/ 530087 h 530087"/>
              <a:gd name="connsiteX2" fmla="*/ 0 w 1018760"/>
              <a:gd name="connsiteY2" fmla="*/ 530087 h 530087"/>
              <a:gd name="connsiteX3" fmla="*/ 409989 w 1018760"/>
              <a:gd name="connsiteY3" fmla="*/ 0 h 530087"/>
              <a:gd name="connsiteX4" fmla="*/ 542510 w 1018760"/>
              <a:gd name="connsiteY4" fmla="*/ 0 h 530087"/>
              <a:gd name="connsiteX5" fmla="*/ 939480 w 1018760"/>
              <a:gd name="connsiteY5" fmla="*/ 397565 h 530087"/>
              <a:gd name="connsiteX6" fmla="*/ 1005741 w 1018760"/>
              <a:gd name="connsiteY6" fmla="*/ 397565 h 530087"/>
              <a:gd name="connsiteX7" fmla="*/ 886238 w 1018760"/>
              <a:gd name="connsiteY7" fmla="*/ 530087 h 530087"/>
              <a:gd name="connsiteX8" fmla="*/ 740698 w 1018760"/>
              <a:gd name="connsiteY8" fmla="*/ 397565 h 530087"/>
              <a:gd name="connsiteX9" fmla="*/ 806959 w 1018760"/>
              <a:gd name="connsiteY9" fmla="*/ 397565 h 530087"/>
              <a:gd name="connsiteX10" fmla="*/ 409989 w 1018760"/>
              <a:gd name="connsiteY10" fmla="*/ 0 h 530087"/>
              <a:gd name="connsiteX0" fmla="*/ 886238 w 1005741"/>
              <a:gd name="connsiteY0" fmla="*/ 530096 h 530096"/>
              <a:gd name="connsiteX1" fmla="*/ 740698 w 1005741"/>
              <a:gd name="connsiteY1" fmla="*/ 397574 h 530096"/>
              <a:gd name="connsiteX2" fmla="*/ 806959 w 1005741"/>
              <a:gd name="connsiteY2" fmla="*/ 397574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0" fmla="*/ 476250 w 1005741"/>
              <a:gd name="connsiteY0" fmla="*/ 6978 h 530096"/>
              <a:gd name="connsiteX1" fmla="*/ 132522 w 1005741"/>
              <a:gd name="connsiteY1" fmla="*/ 530096 h 530096"/>
              <a:gd name="connsiteX2" fmla="*/ 0 w 1005741"/>
              <a:gd name="connsiteY2" fmla="*/ 530096 h 530096"/>
              <a:gd name="connsiteX3" fmla="*/ 101836 w 1005741"/>
              <a:gd name="connsiteY3" fmla="*/ 180448 h 530096"/>
              <a:gd name="connsiteX4" fmla="*/ 476250 w 1005741"/>
              <a:gd name="connsiteY4" fmla="*/ 6977 h 530096"/>
              <a:gd name="connsiteX5" fmla="*/ 476250 w 1005741"/>
              <a:gd name="connsiteY5" fmla="*/ 6978 h 530096"/>
              <a:gd name="connsiteX0" fmla="*/ 476250 w 1005741"/>
              <a:gd name="connsiteY0" fmla="*/ 6978 h 530096"/>
              <a:gd name="connsiteX1" fmla="*/ 132522 w 1005741"/>
              <a:gd name="connsiteY1" fmla="*/ 530096 h 530096"/>
              <a:gd name="connsiteX2" fmla="*/ 0 w 1005741"/>
              <a:gd name="connsiteY2" fmla="*/ 530096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8" fmla="*/ 740698 w 1005741"/>
              <a:gd name="connsiteY8" fmla="*/ 397574 h 530096"/>
              <a:gd name="connsiteX9" fmla="*/ 806959 w 1005741"/>
              <a:gd name="connsiteY9" fmla="*/ 397574 h 530096"/>
              <a:gd name="connsiteX10" fmla="*/ 409989 w 1005741"/>
              <a:gd name="connsiteY10" fmla="*/ 9 h 530096"/>
              <a:gd name="connsiteX0" fmla="*/ 886238 w 1005741"/>
              <a:gd name="connsiteY0" fmla="*/ 530096 h 530096"/>
              <a:gd name="connsiteX1" fmla="*/ 740698 w 1005741"/>
              <a:gd name="connsiteY1" fmla="*/ 397574 h 530096"/>
              <a:gd name="connsiteX2" fmla="*/ 806959 w 1005741"/>
              <a:gd name="connsiteY2" fmla="*/ 397574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0" fmla="*/ 476250 w 1005741"/>
              <a:gd name="connsiteY0" fmla="*/ 6978 h 530096"/>
              <a:gd name="connsiteX1" fmla="*/ 132522 w 1005741"/>
              <a:gd name="connsiteY1" fmla="*/ 530096 h 530096"/>
              <a:gd name="connsiteX2" fmla="*/ 0 w 1005741"/>
              <a:gd name="connsiteY2" fmla="*/ 530096 h 530096"/>
              <a:gd name="connsiteX3" fmla="*/ 101836 w 1005741"/>
              <a:gd name="connsiteY3" fmla="*/ 180448 h 530096"/>
              <a:gd name="connsiteX4" fmla="*/ 476250 w 1005741"/>
              <a:gd name="connsiteY4" fmla="*/ 6977 h 530096"/>
              <a:gd name="connsiteX5" fmla="*/ 476250 w 1005741"/>
              <a:gd name="connsiteY5" fmla="*/ 6978 h 530096"/>
              <a:gd name="connsiteX0" fmla="*/ 476250 w 1005741"/>
              <a:gd name="connsiteY0" fmla="*/ 6978 h 530096"/>
              <a:gd name="connsiteX1" fmla="*/ 132522 w 1005741"/>
              <a:gd name="connsiteY1" fmla="*/ 530096 h 530096"/>
              <a:gd name="connsiteX2" fmla="*/ 0 w 1005741"/>
              <a:gd name="connsiteY2" fmla="*/ 530096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8" fmla="*/ 740698 w 1005741"/>
              <a:gd name="connsiteY8" fmla="*/ 397574 h 530096"/>
              <a:gd name="connsiteX9" fmla="*/ 806959 w 1005741"/>
              <a:gd name="connsiteY9" fmla="*/ 397574 h 530096"/>
              <a:gd name="connsiteX0" fmla="*/ 886238 w 1005741"/>
              <a:gd name="connsiteY0" fmla="*/ 530096 h 530096"/>
              <a:gd name="connsiteX1" fmla="*/ 740698 w 1005741"/>
              <a:gd name="connsiteY1" fmla="*/ 397574 h 530096"/>
              <a:gd name="connsiteX2" fmla="*/ 806959 w 1005741"/>
              <a:gd name="connsiteY2" fmla="*/ 397574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0" fmla="*/ 476250 w 1005741"/>
              <a:gd name="connsiteY0" fmla="*/ 6978 h 530096"/>
              <a:gd name="connsiteX1" fmla="*/ 132522 w 1005741"/>
              <a:gd name="connsiteY1" fmla="*/ 530096 h 530096"/>
              <a:gd name="connsiteX2" fmla="*/ 0 w 1005741"/>
              <a:gd name="connsiteY2" fmla="*/ 530096 h 530096"/>
              <a:gd name="connsiteX3" fmla="*/ 101836 w 1005741"/>
              <a:gd name="connsiteY3" fmla="*/ 180448 h 530096"/>
              <a:gd name="connsiteX4" fmla="*/ 476250 w 1005741"/>
              <a:gd name="connsiteY4" fmla="*/ 6977 h 530096"/>
              <a:gd name="connsiteX5" fmla="*/ 476250 w 1005741"/>
              <a:gd name="connsiteY5" fmla="*/ 6978 h 530096"/>
              <a:gd name="connsiteX0" fmla="*/ 476250 w 1005741"/>
              <a:gd name="connsiteY0" fmla="*/ 6978 h 530096"/>
              <a:gd name="connsiteX1" fmla="*/ 132522 w 1005741"/>
              <a:gd name="connsiteY1" fmla="*/ 530096 h 530096"/>
              <a:gd name="connsiteX2" fmla="*/ 0 w 1005741"/>
              <a:gd name="connsiteY2" fmla="*/ 530096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8" fmla="*/ 740698 w 1005741"/>
              <a:gd name="connsiteY8" fmla="*/ 397574 h 530096"/>
              <a:gd name="connsiteX9" fmla="*/ 806959 w 1005741"/>
              <a:gd name="connsiteY9" fmla="*/ 397574 h 530096"/>
              <a:gd name="connsiteX0" fmla="*/ 886238 w 1005741"/>
              <a:gd name="connsiteY0" fmla="*/ 530096 h 530098"/>
              <a:gd name="connsiteX1" fmla="*/ 740698 w 1005741"/>
              <a:gd name="connsiteY1" fmla="*/ 397574 h 530098"/>
              <a:gd name="connsiteX2" fmla="*/ 806959 w 1005741"/>
              <a:gd name="connsiteY2" fmla="*/ 397574 h 530098"/>
              <a:gd name="connsiteX3" fmla="*/ 409989 w 1005741"/>
              <a:gd name="connsiteY3" fmla="*/ 9 h 530098"/>
              <a:gd name="connsiteX4" fmla="*/ 542510 w 1005741"/>
              <a:gd name="connsiteY4" fmla="*/ 9 h 530098"/>
              <a:gd name="connsiteX5" fmla="*/ 939480 w 1005741"/>
              <a:gd name="connsiteY5" fmla="*/ 397574 h 530098"/>
              <a:gd name="connsiteX6" fmla="*/ 1005741 w 1005741"/>
              <a:gd name="connsiteY6" fmla="*/ 397574 h 530098"/>
              <a:gd name="connsiteX7" fmla="*/ 886238 w 1005741"/>
              <a:gd name="connsiteY7" fmla="*/ 530096 h 530098"/>
              <a:gd name="connsiteX0" fmla="*/ 476250 w 1005741"/>
              <a:gd name="connsiteY0" fmla="*/ 6978 h 530098"/>
              <a:gd name="connsiteX1" fmla="*/ 132522 w 1005741"/>
              <a:gd name="connsiteY1" fmla="*/ 530096 h 530098"/>
              <a:gd name="connsiteX2" fmla="*/ 0 w 1005741"/>
              <a:gd name="connsiteY2" fmla="*/ 530096 h 530098"/>
              <a:gd name="connsiteX3" fmla="*/ 101836 w 1005741"/>
              <a:gd name="connsiteY3" fmla="*/ 180448 h 530098"/>
              <a:gd name="connsiteX4" fmla="*/ 476250 w 1005741"/>
              <a:gd name="connsiteY4" fmla="*/ 6977 h 530098"/>
              <a:gd name="connsiteX5" fmla="*/ 476250 w 1005741"/>
              <a:gd name="connsiteY5" fmla="*/ 6978 h 530098"/>
              <a:gd name="connsiteX0" fmla="*/ 476250 w 1005741"/>
              <a:gd name="connsiteY0" fmla="*/ 6978 h 530098"/>
              <a:gd name="connsiteX1" fmla="*/ 0 w 1005741"/>
              <a:gd name="connsiteY1" fmla="*/ 530096 h 530098"/>
              <a:gd name="connsiteX2" fmla="*/ 409989 w 1005741"/>
              <a:gd name="connsiteY2" fmla="*/ 9 h 530098"/>
              <a:gd name="connsiteX3" fmla="*/ 542510 w 1005741"/>
              <a:gd name="connsiteY3" fmla="*/ 9 h 530098"/>
              <a:gd name="connsiteX4" fmla="*/ 939480 w 1005741"/>
              <a:gd name="connsiteY4" fmla="*/ 397574 h 530098"/>
              <a:gd name="connsiteX5" fmla="*/ 1005741 w 1005741"/>
              <a:gd name="connsiteY5" fmla="*/ 397574 h 530098"/>
              <a:gd name="connsiteX6" fmla="*/ 886238 w 1005741"/>
              <a:gd name="connsiteY6" fmla="*/ 530096 h 530098"/>
              <a:gd name="connsiteX7" fmla="*/ 740698 w 1005741"/>
              <a:gd name="connsiteY7" fmla="*/ 397574 h 530098"/>
              <a:gd name="connsiteX8" fmla="*/ 806959 w 1005741"/>
              <a:gd name="connsiteY8" fmla="*/ 397574 h 530098"/>
              <a:gd name="connsiteX0" fmla="*/ 886238 w 1005741"/>
              <a:gd name="connsiteY0" fmla="*/ 530096 h 530096"/>
              <a:gd name="connsiteX1" fmla="*/ 740698 w 1005741"/>
              <a:gd name="connsiteY1" fmla="*/ 397574 h 530096"/>
              <a:gd name="connsiteX2" fmla="*/ 806959 w 1005741"/>
              <a:gd name="connsiteY2" fmla="*/ 397574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0" fmla="*/ 476250 w 1005741"/>
              <a:gd name="connsiteY0" fmla="*/ 6978 h 530096"/>
              <a:gd name="connsiteX1" fmla="*/ 132522 w 1005741"/>
              <a:gd name="connsiteY1" fmla="*/ 530096 h 530096"/>
              <a:gd name="connsiteX2" fmla="*/ 0 w 1005741"/>
              <a:gd name="connsiteY2" fmla="*/ 530096 h 530096"/>
              <a:gd name="connsiteX3" fmla="*/ 101836 w 1005741"/>
              <a:gd name="connsiteY3" fmla="*/ 180448 h 530096"/>
              <a:gd name="connsiteX4" fmla="*/ 476250 w 1005741"/>
              <a:gd name="connsiteY4" fmla="*/ 6977 h 530096"/>
              <a:gd name="connsiteX5" fmla="*/ 476250 w 1005741"/>
              <a:gd name="connsiteY5" fmla="*/ 6978 h 530096"/>
              <a:gd name="connsiteX0" fmla="*/ 476250 w 1005741"/>
              <a:gd name="connsiteY0" fmla="*/ 6978 h 530096"/>
              <a:gd name="connsiteX1" fmla="*/ 409989 w 1005741"/>
              <a:gd name="connsiteY1" fmla="*/ 9 h 530096"/>
              <a:gd name="connsiteX2" fmla="*/ 542510 w 1005741"/>
              <a:gd name="connsiteY2" fmla="*/ 9 h 530096"/>
              <a:gd name="connsiteX3" fmla="*/ 939480 w 1005741"/>
              <a:gd name="connsiteY3" fmla="*/ 397574 h 530096"/>
              <a:gd name="connsiteX4" fmla="*/ 1005741 w 1005741"/>
              <a:gd name="connsiteY4" fmla="*/ 397574 h 530096"/>
              <a:gd name="connsiteX5" fmla="*/ 886238 w 1005741"/>
              <a:gd name="connsiteY5" fmla="*/ 530096 h 530096"/>
              <a:gd name="connsiteX6" fmla="*/ 740698 w 1005741"/>
              <a:gd name="connsiteY6" fmla="*/ 397574 h 530096"/>
              <a:gd name="connsiteX7" fmla="*/ 806959 w 1005741"/>
              <a:gd name="connsiteY7" fmla="*/ 397574 h 530096"/>
              <a:gd name="connsiteX0" fmla="*/ 886238 w 1005741"/>
              <a:gd name="connsiteY0" fmla="*/ 530096 h 530096"/>
              <a:gd name="connsiteX1" fmla="*/ 740698 w 1005741"/>
              <a:gd name="connsiteY1" fmla="*/ 397574 h 530096"/>
              <a:gd name="connsiteX2" fmla="*/ 806959 w 1005741"/>
              <a:gd name="connsiteY2" fmla="*/ 397574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0" fmla="*/ 476250 w 1005741"/>
              <a:gd name="connsiteY0" fmla="*/ 6978 h 530096"/>
              <a:gd name="connsiteX1" fmla="*/ 0 w 1005741"/>
              <a:gd name="connsiteY1" fmla="*/ 530096 h 530096"/>
              <a:gd name="connsiteX2" fmla="*/ 101836 w 1005741"/>
              <a:gd name="connsiteY2" fmla="*/ 180448 h 530096"/>
              <a:gd name="connsiteX3" fmla="*/ 476250 w 1005741"/>
              <a:gd name="connsiteY3" fmla="*/ 6977 h 530096"/>
              <a:gd name="connsiteX4" fmla="*/ 476250 w 1005741"/>
              <a:gd name="connsiteY4" fmla="*/ 6978 h 530096"/>
              <a:gd name="connsiteX0" fmla="*/ 476250 w 1005741"/>
              <a:gd name="connsiteY0" fmla="*/ 6978 h 530096"/>
              <a:gd name="connsiteX1" fmla="*/ 409989 w 1005741"/>
              <a:gd name="connsiteY1" fmla="*/ 9 h 530096"/>
              <a:gd name="connsiteX2" fmla="*/ 542510 w 1005741"/>
              <a:gd name="connsiteY2" fmla="*/ 9 h 530096"/>
              <a:gd name="connsiteX3" fmla="*/ 939480 w 1005741"/>
              <a:gd name="connsiteY3" fmla="*/ 397574 h 530096"/>
              <a:gd name="connsiteX4" fmla="*/ 1005741 w 1005741"/>
              <a:gd name="connsiteY4" fmla="*/ 397574 h 530096"/>
              <a:gd name="connsiteX5" fmla="*/ 886238 w 1005741"/>
              <a:gd name="connsiteY5" fmla="*/ 530096 h 530096"/>
              <a:gd name="connsiteX6" fmla="*/ 740698 w 1005741"/>
              <a:gd name="connsiteY6" fmla="*/ 397574 h 530096"/>
              <a:gd name="connsiteX7" fmla="*/ 806959 w 1005741"/>
              <a:gd name="connsiteY7" fmla="*/ 397574 h 530096"/>
              <a:gd name="connsiteX0" fmla="*/ 784402 w 903905"/>
              <a:gd name="connsiteY0" fmla="*/ 530096 h 530096"/>
              <a:gd name="connsiteX1" fmla="*/ 638862 w 903905"/>
              <a:gd name="connsiteY1" fmla="*/ 397574 h 530096"/>
              <a:gd name="connsiteX2" fmla="*/ 705123 w 903905"/>
              <a:gd name="connsiteY2" fmla="*/ 397574 h 530096"/>
              <a:gd name="connsiteX3" fmla="*/ 308153 w 903905"/>
              <a:gd name="connsiteY3" fmla="*/ 9 h 530096"/>
              <a:gd name="connsiteX4" fmla="*/ 440674 w 903905"/>
              <a:gd name="connsiteY4" fmla="*/ 9 h 530096"/>
              <a:gd name="connsiteX5" fmla="*/ 837644 w 903905"/>
              <a:gd name="connsiteY5" fmla="*/ 397574 h 530096"/>
              <a:gd name="connsiteX6" fmla="*/ 903905 w 903905"/>
              <a:gd name="connsiteY6" fmla="*/ 397574 h 530096"/>
              <a:gd name="connsiteX7" fmla="*/ 784402 w 903905"/>
              <a:gd name="connsiteY7" fmla="*/ 530096 h 530096"/>
              <a:gd name="connsiteX0" fmla="*/ 374414 w 903905"/>
              <a:gd name="connsiteY0" fmla="*/ 6978 h 530096"/>
              <a:gd name="connsiteX1" fmla="*/ 0 w 903905"/>
              <a:gd name="connsiteY1" fmla="*/ 180448 h 530096"/>
              <a:gd name="connsiteX2" fmla="*/ 374414 w 903905"/>
              <a:gd name="connsiteY2" fmla="*/ 6977 h 530096"/>
              <a:gd name="connsiteX3" fmla="*/ 374414 w 903905"/>
              <a:gd name="connsiteY3" fmla="*/ 6978 h 530096"/>
              <a:gd name="connsiteX0" fmla="*/ 374414 w 903905"/>
              <a:gd name="connsiteY0" fmla="*/ 6978 h 530096"/>
              <a:gd name="connsiteX1" fmla="*/ 308153 w 903905"/>
              <a:gd name="connsiteY1" fmla="*/ 9 h 530096"/>
              <a:gd name="connsiteX2" fmla="*/ 440674 w 903905"/>
              <a:gd name="connsiteY2" fmla="*/ 9 h 530096"/>
              <a:gd name="connsiteX3" fmla="*/ 837644 w 903905"/>
              <a:gd name="connsiteY3" fmla="*/ 397574 h 530096"/>
              <a:gd name="connsiteX4" fmla="*/ 903905 w 903905"/>
              <a:gd name="connsiteY4" fmla="*/ 397574 h 530096"/>
              <a:gd name="connsiteX5" fmla="*/ 784402 w 903905"/>
              <a:gd name="connsiteY5" fmla="*/ 530096 h 530096"/>
              <a:gd name="connsiteX6" fmla="*/ 638862 w 903905"/>
              <a:gd name="connsiteY6" fmla="*/ 397574 h 530096"/>
              <a:gd name="connsiteX7" fmla="*/ 705123 w 903905"/>
              <a:gd name="connsiteY7" fmla="*/ 397574 h 530096"/>
              <a:gd name="connsiteX0" fmla="*/ 784402 w 903905"/>
              <a:gd name="connsiteY0" fmla="*/ 530096 h 530096"/>
              <a:gd name="connsiteX1" fmla="*/ 638862 w 903905"/>
              <a:gd name="connsiteY1" fmla="*/ 397574 h 530096"/>
              <a:gd name="connsiteX2" fmla="*/ 705123 w 903905"/>
              <a:gd name="connsiteY2" fmla="*/ 397574 h 530096"/>
              <a:gd name="connsiteX3" fmla="*/ 308153 w 903905"/>
              <a:gd name="connsiteY3" fmla="*/ 9 h 530096"/>
              <a:gd name="connsiteX4" fmla="*/ 440674 w 903905"/>
              <a:gd name="connsiteY4" fmla="*/ 9 h 530096"/>
              <a:gd name="connsiteX5" fmla="*/ 837644 w 903905"/>
              <a:gd name="connsiteY5" fmla="*/ 397574 h 530096"/>
              <a:gd name="connsiteX6" fmla="*/ 903905 w 903905"/>
              <a:gd name="connsiteY6" fmla="*/ 397574 h 530096"/>
              <a:gd name="connsiteX7" fmla="*/ 784402 w 903905"/>
              <a:gd name="connsiteY7" fmla="*/ 530096 h 530096"/>
              <a:gd name="connsiteX0" fmla="*/ 374414 w 903905"/>
              <a:gd name="connsiteY0" fmla="*/ 6978 h 530096"/>
              <a:gd name="connsiteX1" fmla="*/ 0 w 903905"/>
              <a:gd name="connsiteY1" fmla="*/ 180448 h 530096"/>
              <a:gd name="connsiteX2" fmla="*/ 374414 w 903905"/>
              <a:gd name="connsiteY2" fmla="*/ 6977 h 530096"/>
              <a:gd name="connsiteX3" fmla="*/ 374414 w 903905"/>
              <a:gd name="connsiteY3" fmla="*/ 6978 h 530096"/>
              <a:gd name="connsiteX0" fmla="*/ 374414 w 903905"/>
              <a:gd name="connsiteY0" fmla="*/ 6978 h 530096"/>
              <a:gd name="connsiteX1" fmla="*/ 308153 w 903905"/>
              <a:gd name="connsiteY1" fmla="*/ 9 h 530096"/>
              <a:gd name="connsiteX2" fmla="*/ 440674 w 903905"/>
              <a:gd name="connsiteY2" fmla="*/ 9 h 530096"/>
              <a:gd name="connsiteX3" fmla="*/ 837644 w 903905"/>
              <a:gd name="connsiteY3" fmla="*/ 397574 h 530096"/>
              <a:gd name="connsiteX4" fmla="*/ 903905 w 903905"/>
              <a:gd name="connsiteY4" fmla="*/ 397574 h 530096"/>
              <a:gd name="connsiteX5" fmla="*/ 784402 w 903905"/>
              <a:gd name="connsiteY5" fmla="*/ 530096 h 530096"/>
              <a:gd name="connsiteX6" fmla="*/ 638862 w 903905"/>
              <a:gd name="connsiteY6" fmla="*/ 397574 h 530096"/>
              <a:gd name="connsiteX7" fmla="*/ 705123 w 903905"/>
              <a:gd name="connsiteY7" fmla="*/ 397574 h 530096"/>
              <a:gd name="connsiteX0" fmla="*/ 784402 w 903905"/>
              <a:gd name="connsiteY0" fmla="*/ 530096 h 530096"/>
              <a:gd name="connsiteX1" fmla="*/ 638862 w 903905"/>
              <a:gd name="connsiteY1" fmla="*/ 397574 h 530096"/>
              <a:gd name="connsiteX2" fmla="*/ 705123 w 903905"/>
              <a:gd name="connsiteY2" fmla="*/ 397574 h 530096"/>
              <a:gd name="connsiteX3" fmla="*/ 308153 w 903905"/>
              <a:gd name="connsiteY3" fmla="*/ 9 h 530096"/>
              <a:gd name="connsiteX4" fmla="*/ 440674 w 903905"/>
              <a:gd name="connsiteY4" fmla="*/ 9 h 530096"/>
              <a:gd name="connsiteX5" fmla="*/ 837644 w 903905"/>
              <a:gd name="connsiteY5" fmla="*/ 397574 h 530096"/>
              <a:gd name="connsiteX6" fmla="*/ 903905 w 903905"/>
              <a:gd name="connsiteY6" fmla="*/ 397574 h 530096"/>
              <a:gd name="connsiteX7" fmla="*/ 784402 w 903905"/>
              <a:gd name="connsiteY7" fmla="*/ 530096 h 530096"/>
              <a:gd name="connsiteX0" fmla="*/ 374414 w 903905"/>
              <a:gd name="connsiteY0" fmla="*/ 6978 h 530096"/>
              <a:gd name="connsiteX1" fmla="*/ 0 w 903905"/>
              <a:gd name="connsiteY1" fmla="*/ 180448 h 530096"/>
              <a:gd name="connsiteX2" fmla="*/ 374414 w 903905"/>
              <a:gd name="connsiteY2" fmla="*/ 6977 h 530096"/>
              <a:gd name="connsiteX3" fmla="*/ 374414 w 903905"/>
              <a:gd name="connsiteY3" fmla="*/ 6978 h 530096"/>
              <a:gd name="connsiteX0" fmla="*/ 308153 w 903905"/>
              <a:gd name="connsiteY0" fmla="*/ 9 h 530096"/>
              <a:gd name="connsiteX1" fmla="*/ 440674 w 903905"/>
              <a:gd name="connsiteY1" fmla="*/ 9 h 530096"/>
              <a:gd name="connsiteX2" fmla="*/ 837644 w 903905"/>
              <a:gd name="connsiteY2" fmla="*/ 397574 h 530096"/>
              <a:gd name="connsiteX3" fmla="*/ 903905 w 903905"/>
              <a:gd name="connsiteY3" fmla="*/ 397574 h 530096"/>
              <a:gd name="connsiteX4" fmla="*/ 784402 w 903905"/>
              <a:gd name="connsiteY4" fmla="*/ 530096 h 530096"/>
              <a:gd name="connsiteX5" fmla="*/ 638862 w 903905"/>
              <a:gd name="connsiteY5" fmla="*/ 397574 h 530096"/>
              <a:gd name="connsiteX6" fmla="*/ 705123 w 903905"/>
              <a:gd name="connsiteY6" fmla="*/ 397574 h 530096"/>
              <a:gd name="connsiteX0" fmla="*/ 476249 w 595752"/>
              <a:gd name="connsiteY0" fmla="*/ 530087 h 530087"/>
              <a:gd name="connsiteX1" fmla="*/ 330709 w 595752"/>
              <a:gd name="connsiteY1" fmla="*/ 397565 h 530087"/>
              <a:gd name="connsiteX2" fmla="*/ 396970 w 595752"/>
              <a:gd name="connsiteY2" fmla="*/ 397565 h 530087"/>
              <a:gd name="connsiteX3" fmla="*/ 0 w 595752"/>
              <a:gd name="connsiteY3" fmla="*/ 0 h 530087"/>
              <a:gd name="connsiteX4" fmla="*/ 132521 w 595752"/>
              <a:gd name="connsiteY4" fmla="*/ 0 h 530087"/>
              <a:gd name="connsiteX5" fmla="*/ 529491 w 595752"/>
              <a:gd name="connsiteY5" fmla="*/ 397565 h 530087"/>
              <a:gd name="connsiteX6" fmla="*/ 595752 w 595752"/>
              <a:gd name="connsiteY6" fmla="*/ 397565 h 530087"/>
              <a:gd name="connsiteX7" fmla="*/ 476249 w 595752"/>
              <a:gd name="connsiteY7" fmla="*/ 530087 h 530087"/>
              <a:gd name="connsiteX0" fmla="*/ 66261 w 595752"/>
              <a:gd name="connsiteY0" fmla="*/ 6969 h 530087"/>
              <a:gd name="connsiteX1" fmla="*/ 66261 w 595752"/>
              <a:gd name="connsiteY1" fmla="*/ 6968 h 530087"/>
              <a:gd name="connsiteX2" fmla="*/ 66261 w 595752"/>
              <a:gd name="connsiteY2" fmla="*/ 6969 h 530087"/>
              <a:gd name="connsiteX0" fmla="*/ 0 w 595752"/>
              <a:gd name="connsiteY0" fmla="*/ 0 h 530087"/>
              <a:gd name="connsiteX1" fmla="*/ 132521 w 595752"/>
              <a:gd name="connsiteY1" fmla="*/ 0 h 530087"/>
              <a:gd name="connsiteX2" fmla="*/ 529491 w 595752"/>
              <a:gd name="connsiteY2" fmla="*/ 397565 h 530087"/>
              <a:gd name="connsiteX3" fmla="*/ 595752 w 595752"/>
              <a:gd name="connsiteY3" fmla="*/ 397565 h 530087"/>
              <a:gd name="connsiteX4" fmla="*/ 476249 w 595752"/>
              <a:gd name="connsiteY4" fmla="*/ 530087 h 530087"/>
              <a:gd name="connsiteX5" fmla="*/ 330709 w 595752"/>
              <a:gd name="connsiteY5" fmla="*/ 397565 h 530087"/>
              <a:gd name="connsiteX6" fmla="*/ 396970 w 595752"/>
              <a:gd name="connsiteY6" fmla="*/ 397565 h 5300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95752" h="530087" stroke="0" extrusionOk="0">
                <a:moveTo>
                  <a:pt x="476249" y="530087"/>
                </a:moveTo>
                <a:lnTo>
                  <a:pt x="330709" y="397565"/>
                </a:lnTo>
                <a:lnTo>
                  <a:pt x="396970" y="397565"/>
                </a:lnTo>
                <a:cubicBezTo>
                  <a:pt x="350231" y="163522"/>
                  <a:pt x="186954" y="0"/>
                  <a:pt x="0" y="0"/>
                </a:cubicBezTo>
                <a:lnTo>
                  <a:pt x="132521" y="0"/>
                </a:lnTo>
                <a:cubicBezTo>
                  <a:pt x="319475" y="0"/>
                  <a:pt x="482753" y="163522"/>
                  <a:pt x="529491" y="397565"/>
                </a:cubicBezTo>
                <a:lnTo>
                  <a:pt x="595752" y="397565"/>
                </a:lnTo>
                <a:lnTo>
                  <a:pt x="476249" y="530087"/>
                </a:lnTo>
                <a:close/>
              </a:path>
              <a:path w="595752" h="530087" fill="darkenLess" stroke="0" extrusionOk="0">
                <a:moveTo>
                  <a:pt x="66261" y="6969"/>
                </a:moveTo>
                <a:lnTo>
                  <a:pt x="66261" y="6968"/>
                </a:lnTo>
                <a:lnTo>
                  <a:pt x="66261" y="6969"/>
                </a:lnTo>
                <a:close/>
              </a:path>
              <a:path w="595752" h="530087" fill="none" extrusionOk="0">
                <a:moveTo>
                  <a:pt x="0" y="0"/>
                </a:moveTo>
                <a:lnTo>
                  <a:pt x="132521" y="0"/>
                </a:lnTo>
                <a:cubicBezTo>
                  <a:pt x="319475" y="0"/>
                  <a:pt x="482753" y="163522"/>
                  <a:pt x="529491" y="397565"/>
                </a:cubicBezTo>
                <a:lnTo>
                  <a:pt x="595752" y="397565"/>
                </a:lnTo>
                <a:lnTo>
                  <a:pt x="476249" y="530087"/>
                </a:lnTo>
                <a:lnTo>
                  <a:pt x="330709" y="397565"/>
                </a:lnTo>
                <a:lnTo>
                  <a:pt x="396970" y="397565"/>
                </a:lnTo>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nvGrpSpPr>
          <xdr:cNvPr id="238" name="グループ化 237">
            <a:extLst>
              <a:ext uri="{FF2B5EF4-FFF2-40B4-BE49-F238E27FC236}">
                <a16:creationId xmlns:a16="http://schemas.microsoft.com/office/drawing/2014/main" id="{00000000-0008-0000-0500-0000EE000000}"/>
              </a:ext>
            </a:extLst>
          </xdr:cNvPr>
          <xdr:cNvGrpSpPr/>
        </xdr:nvGrpSpPr>
        <xdr:grpSpPr>
          <a:xfrm rot="10800000">
            <a:off x="6076693" y="2359534"/>
            <a:ext cx="588768" cy="589267"/>
            <a:chOff x="1737167" y="2845881"/>
            <a:chExt cx="1759840" cy="1759840"/>
          </a:xfrm>
        </xdr:grpSpPr>
        <xdr:grpSp>
          <xdr:nvGrpSpPr>
            <xdr:cNvPr id="239" name="グループ化 238">
              <a:extLst>
                <a:ext uri="{FF2B5EF4-FFF2-40B4-BE49-F238E27FC236}">
                  <a16:creationId xmlns:a16="http://schemas.microsoft.com/office/drawing/2014/main" id="{00000000-0008-0000-0500-0000EF000000}"/>
                </a:ext>
              </a:extLst>
            </xdr:cNvPr>
            <xdr:cNvGrpSpPr/>
          </xdr:nvGrpSpPr>
          <xdr:grpSpPr>
            <a:xfrm>
              <a:off x="1737167" y="2845881"/>
              <a:ext cx="1759840" cy="1759840"/>
              <a:chOff x="1531088" y="2183317"/>
              <a:chExt cx="4104168" cy="4104168"/>
            </a:xfrm>
          </xdr:grpSpPr>
          <xdr:sp macro="" textlink="">
            <xdr:nvSpPr>
              <xdr:cNvPr id="241" name="楕円 240">
                <a:extLst>
                  <a:ext uri="{FF2B5EF4-FFF2-40B4-BE49-F238E27FC236}">
                    <a16:creationId xmlns:a16="http://schemas.microsoft.com/office/drawing/2014/main" id="{00000000-0008-0000-0500-0000F1000000}"/>
                  </a:ext>
                </a:extLst>
              </xdr:cNvPr>
              <xdr:cNvSpPr/>
            </xdr:nvSpPr>
            <xdr:spPr>
              <a:xfrm>
                <a:off x="1531088" y="2183317"/>
                <a:ext cx="4104168" cy="4104168"/>
              </a:xfrm>
              <a:prstGeom prst="ellipse">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42" name="フリーフォーム: 図形 241">
                <a:extLst>
                  <a:ext uri="{FF2B5EF4-FFF2-40B4-BE49-F238E27FC236}">
                    <a16:creationId xmlns:a16="http://schemas.microsoft.com/office/drawing/2014/main" id="{00000000-0008-0000-0500-0000F2000000}"/>
                  </a:ext>
                </a:extLst>
              </xdr:cNvPr>
              <xdr:cNvSpPr/>
            </xdr:nvSpPr>
            <xdr:spPr>
              <a:xfrm>
                <a:off x="1713695" y="2365926"/>
                <a:ext cx="3738951" cy="3738950"/>
              </a:xfrm>
              <a:custGeom>
                <a:avLst/>
                <a:gdLst>
                  <a:gd name="connsiteX0" fmla="*/ 1405193 w 3738951"/>
                  <a:gd name="connsiteY0" fmla="*/ 0 h 3738950"/>
                  <a:gd name="connsiteX1" fmla="*/ 2333760 w 3738951"/>
                  <a:gd name="connsiteY1" fmla="*/ 0 h 3738950"/>
                  <a:gd name="connsiteX2" fmla="*/ 2565909 w 3738951"/>
                  <a:gd name="connsiteY2" fmla="*/ 232149 h 3738950"/>
                  <a:gd name="connsiteX3" fmla="*/ 2565909 w 3738951"/>
                  <a:gd name="connsiteY3" fmla="*/ 1173043 h 3738950"/>
                  <a:gd name="connsiteX4" fmla="*/ 3506802 w 3738951"/>
                  <a:gd name="connsiteY4" fmla="*/ 1173043 h 3738950"/>
                  <a:gd name="connsiteX5" fmla="*/ 3738951 w 3738951"/>
                  <a:gd name="connsiteY5" fmla="*/ 1405192 h 3738950"/>
                  <a:gd name="connsiteX6" fmla="*/ 3738951 w 3738951"/>
                  <a:gd name="connsiteY6" fmla="*/ 2333759 h 3738950"/>
                  <a:gd name="connsiteX7" fmla="*/ 3506802 w 3738951"/>
                  <a:gd name="connsiteY7" fmla="*/ 2565908 h 3738950"/>
                  <a:gd name="connsiteX8" fmla="*/ 2565909 w 3738951"/>
                  <a:gd name="connsiteY8" fmla="*/ 2565908 h 3738950"/>
                  <a:gd name="connsiteX9" fmla="*/ 2565909 w 3738951"/>
                  <a:gd name="connsiteY9" fmla="*/ 3506801 h 3738950"/>
                  <a:gd name="connsiteX10" fmla="*/ 2333760 w 3738951"/>
                  <a:gd name="connsiteY10" fmla="*/ 3738950 h 3738950"/>
                  <a:gd name="connsiteX11" fmla="*/ 1405193 w 3738951"/>
                  <a:gd name="connsiteY11" fmla="*/ 3738950 h 3738950"/>
                  <a:gd name="connsiteX12" fmla="*/ 1173044 w 3738951"/>
                  <a:gd name="connsiteY12" fmla="*/ 3506801 h 3738950"/>
                  <a:gd name="connsiteX13" fmla="*/ 1173044 w 3738951"/>
                  <a:gd name="connsiteY13" fmla="*/ 2565908 h 3738950"/>
                  <a:gd name="connsiteX14" fmla="*/ 232150 w 3738951"/>
                  <a:gd name="connsiteY14" fmla="*/ 2565908 h 3738950"/>
                  <a:gd name="connsiteX15" fmla="*/ 0 w 3738951"/>
                  <a:gd name="connsiteY15" fmla="*/ 2333759 h 3738950"/>
                  <a:gd name="connsiteX16" fmla="*/ 0 w 3738951"/>
                  <a:gd name="connsiteY16" fmla="*/ 1405192 h 3738950"/>
                  <a:gd name="connsiteX17" fmla="*/ 232150 w 3738951"/>
                  <a:gd name="connsiteY17" fmla="*/ 1173043 h 3738950"/>
                  <a:gd name="connsiteX18" fmla="*/ 1173044 w 3738951"/>
                  <a:gd name="connsiteY18" fmla="*/ 1173043 h 3738950"/>
                  <a:gd name="connsiteX19" fmla="*/ 1173044 w 3738951"/>
                  <a:gd name="connsiteY19" fmla="*/ 232149 h 3738950"/>
                  <a:gd name="connsiteX20" fmla="*/ 1405193 w 3738951"/>
                  <a:gd name="connsiteY20" fmla="*/ 0 h 3738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738951" h="3738950">
                    <a:moveTo>
                      <a:pt x="1405193" y="0"/>
                    </a:moveTo>
                    <a:lnTo>
                      <a:pt x="2333760" y="0"/>
                    </a:lnTo>
                    <a:cubicBezTo>
                      <a:pt x="2461972" y="0"/>
                      <a:pt x="2565909" y="103937"/>
                      <a:pt x="2565909" y="232149"/>
                    </a:cubicBezTo>
                    <a:lnTo>
                      <a:pt x="2565909" y="1173043"/>
                    </a:lnTo>
                    <a:lnTo>
                      <a:pt x="3506802" y="1173043"/>
                    </a:lnTo>
                    <a:cubicBezTo>
                      <a:pt x="3635014" y="1173043"/>
                      <a:pt x="3738951" y="1276980"/>
                      <a:pt x="3738951" y="1405192"/>
                    </a:cubicBezTo>
                    <a:lnTo>
                      <a:pt x="3738951" y="2333759"/>
                    </a:lnTo>
                    <a:cubicBezTo>
                      <a:pt x="3738951" y="2461971"/>
                      <a:pt x="3635014" y="2565908"/>
                      <a:pt x="3506802" y="2565908"/>
                    </a:cubicBezTo>
                    <a:lnTo>
                      <a:pt x="2565909" y="2565908"/>
                    </a:lnTo>
                    <a:lnTo>
                      <a:pt x="2565909" y="3506801"/>
                    </a:lnTo>
                    <a:cubicBezTo>
                      <a:pt x="2565909" y="3635013"/>
                      <a:pt x="2461972" y="3738950"/>
                      <a:pt x="2333760" y="3738950"/>
                    </a:cubicBezTo>
                    <a:lnTo>
                      <a:pt x="1405193" y="3738950"/>
                    </a:lnTo>
                    <a:cubicBezTo>
                      <a:pt x="1276981" y="3738950"/>
                      <a:pt x="1173044" y="3635013"/>
                      <a:pt x="1173044" y="3506801"/>
                    </a:cubicBezTo>
                    <a:lnTo>
                      <a:pt x="1173044" y="2565908"/>
                    </a:lnTo>
                    <a:lnTo>
                      <a:pt x="232150" y="2565908"/>
                    </a:lnTo>
                    <a:cubicBezTo>
                      <a:pt x="103937" y="2565908"/>
                      <a:pt x="0" y="2461971"/>
                      <a:pt x="0" y="2333759"/>
                    </a:cubicBezTo>
                    <a:lnTo>
                      <a:pt x="0" y="1405192"/>
                    </a:lnTo>
                    <a:cubicBezTo>
                      <a:pt x="0" y="1276980"/>
                      <a:pt x="103937" y="1173043"/>
                      <a:pt x="232150" y="1173043"/>
                    </a:cubicBezTo>
                    <a:lnTo>
                      <a:pt x="1173044" y="1173043"/>
                    </a:lnTo>
                    <a:lnTo>
                      <a:pt x="1173044" y="232149"/>
                    </a:lnTo>
                    <a:cubicBezTo>
                      <a:pt x="1173044" y="103937"/>
                      <a:pt x="1276981" y="0"/>
                      <a:pt x="1405193" y="0"/>
                    </a:cubicBezTo>
                    <a:close/>
                  </a:path>
                </a:pathLst>
              </a:cu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240" name="四角形: 角を丸くする 239">
              <a:extLst>
                <a:ext uri="{FF2B5EF4-FFF2-40B4-BE49-F238E27FC236}">
                  <a16:creationId xmlns:a16="http://schemas.microsoft.com/office/drawing/2014/main" id="{00000000-0008-0000-0500-0000F0000000}"/>
                </a:ext>
              </a:extLst>
            </xdr:cNvPr>
            <xdr:cNvSpPr/>
          </xdr:nvSpPr>
          <xdr:spPr>
            <a:xfrm>
              <a:off x="2959530" y="3465831"/>
              <a:ext cx="419100" cy="51994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243" name="グループ化 242">
            <a:extLst>
              <a:ext uri="{FF2B5EF4-FFF2-40B4-BE49-F238E27FC236}">
                <a16:creationId xmlns:a16="http://schemas.microsoft.com/office/drawing/2014/main" id="{00000000-0008-0000-0500-0000F3000000}"/>
              </a:ext>
            </a:extLst>
          </xdr:cNvPr>
          <xdr:cNvGrpSpPr/>
        </xdr:nvGrpSpPr>
        <xdr:grpSpPr>
          <a:xfrm>
            <a:off x="7372803" y="3309158"/>
            <a:ext cx="815867" cy="544935"/>
            <a:chOff x="2751974" y="3225208"/>
            <a:chExt cx="3769328" cy="2516373"/>
          </a:xfrm>
          <a:solidFill>
            <a:schemeClr val="bg1">
              <a:lumMod val="75000"/>
              <a:alpha val="50196"/>
            </a:schemeClr>
          </a:solidFill>
        </xdr:grpSpPr>
        <xdr:sp macro="" textlink="">
          <xdr:nvSpPr>
            <xdr:cNvPr id="244" name="正方形/長方形 243">
              <a:extLst>
                <a:ext uri="{FF2B5EF4-FFF2-40B4-BE49-F238E27FC236}">
                  <a16:creationId xmlns:a16="http://schemas.microsoft.com/office/drawing/2014/main" id="{00000000-0008-0000-0500-0000F4000000}"/>
                </a:ext>
              </a:extLst>
            </xdr:cNvPr>
            <xdr:cNvSpPr/>
          </xdr:nvSpPr>
          <xdr:spPr>
            <a:xfrm>
              <a:off x="3405962" y="3225209"/>
              <a:ext cx="3115340" cy="1945758"/>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45" name="正方形/長方形 10">
              <a:extLst>
                <a:ext uri="{FF2B5EF4-FFF2-40B4-BE49-F238E27FC236}">
                  <a16:creationId xmlns:a16="http://schemas.microsoft.com/office/drawing/2014/main" id="{00000000-0008-0000-0500-0000F5000000}"/>
                </a:ext>
              </a:extLst>
            </xdr:cNvPr>
            <xdr:cNvSpPr/>
          </xdr:nvSpPr>
          <xdr:spPr>
            <a:xfrm>
              <a:off x="2753498" y="5174567"/>
              <a:ext cx="3767803" cy="567014"/>
            </a:xfrm>
            <a:custGeom>
              <a:avLst/>
              <a:gdLst>
                <a:gd name="connsiteX0" fmla="*/ 0 w 3115340"/>
                <a:gd name="connsiteY0" fmla="*/ 0 h 1945758"/>
                <a:gd name="connsiteX1" fmla="*/ 3115340 w 3115340"/>
                <a:gd name="connsiteY1" fmla="*/ 0 h 1945758"/>
                <a:gd name="connsiteX2" fmla="*/ 3115340 w 3115340"/>
                <a:gd name="connsiteY2" fmla="*/ 1945758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100928 w 3115340"/>
                <a:gd name="connsiteY2" fmla="*/ 617021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453353 w 3115340"/>
                <a:gd name="connsiteY2" fmla="*/ 564634 h 1945758"/>
                <a:gd name="connsiteX3" fmla="*/ 0 w 3115340"/>
                <a:gd name="connsiteY3" fmla="*/ 1945758 h 1945758"/>
                <a:gd name="connsiteX4" fmla="*/ 0 w 3115340"/>
                <a:gd name="connsiteY4" fmla="*/ 0 h 1945758"/>
                <a:gd name="connsiteX0" fmla="*/ 652463 w 3767803"/>
                <a:gd name="connsiteY0" fmla="*/ 0 h 564634"/>
                <a:gd name="connsiteX1" fmla="*/ 3767803 w 3767803"/>
                <a:gd name="connsiteY1" fmla="*/ 0 h 564634"/>
                <a:gd name="connsiteX2" fmla="*/ 3105816 w 3767803"/>
                <a:gd name="connsiteY2" fmla="*/ 564634 h 564634"/>
                <a:gd name="connsiteX3" fmla="*/ 0 w 3767803"/>
                <a:gd name="connsiteY3" fmla="*/ 564633 h 564634"/>
                <a:gd name="connsiteX4" fmla="*/ 652463 w 3767803"/>
                <a:gd name="connsiteY4" fmla="*/ 0 h 564634"/>
                <a:gd name="connsiteX0" fmla="*/ 652463 w 3767803"/>
                <a:gd name="connsiteY0" fmla="*/ 0 h 564634"/>
                <a:gd name="connsiteX1" fmla="*/ 3767803 w 3767803"/>
                <a:gd name="connsiteY1" fmla="*/ 0 h 564634"/>
                <a:gd name="connsiteX2" fmla="*/ 3112960 w 3767803"/>
                <a:gd name="connsiteY2" fmla="*/ 564634 h 564634"/>
                <a:gd name="connsiteX3" fmla="*/ 0 w 3767803"/>
                <a:gd name="connsiteY3" fmla="*/ 564633 h 564634"/>
                <a:gd name="connsiteX4" fmla="*/ 652463 w 3767803"/>
                <a:gd name="connsiteY4" fmla="*/ 0 h 564634"/>
                <a:gd name="connsiteX0" fmla="*/ 652463 w 3767803"/>
                <a:gd name="connsiteY0" fmla="*/ 0 h 569396"/>
                <a:gd name="connsiteX1" fmla="*/ 3767803 w 3767803"/>
                <a:gd name="connsiteY1" fmla="*/ 0 h 569396"/>
                <a:gd name="connsiteX2" fmla="*/ 3112960 w 3767803"/>
                <a:gd name="connsiteY2" fmla="*/ 564634 h 569396"/>
                <a:gd name="connsiteX3" fmla="*/ 0 w 3767803"/>
                <a:gd name="connsiteY3" fmla="*/ 569396 h 569396"/>
                <a:gd name="connsiteX4" fmla="*/ 652463 w 3767803"/>
                <a:gd name="connsiteY4" fmla="*/ 0 h 569396"/>
                <a:gd name="connsiteX0" fmla="*/ 652463 w 3767803"/>
                <a:gd name="connsiteY0" fmla="*/ 0 h 567014"/>
                <a:gd name="connsiteX1" fmla="*/ 3767803 w 3767803"/>
                <a:gd name="connsiteY1" fmla="*/ 0 h 567014"/>
                <a:gd name="connsiteX2" fmla="*/ 3112960 w 3767803"/>
                <a:gd name="connsiteY2" fmla="*/ 564634 h 567014"/>
                <a:gd name="connsiteX3" fmla="*/ 0 w 3767803"/>
                <a:gd name="connsiteY3" fmla="*/ 567014 h 567014"/>
                <a:gd name="connsiteX4" fmla="*/ 652463 w 3767803"/>
                <a:gd name="connsiteY4" fmla="*/ 0 h 5670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767803" h="567014">
                  <a:moveTo>
                    <a:pt x="652463" y="0"/>
                  </a:moveTo>
                  <a:lnTo>
                    <a:pt x="3767803" y="0"/>
                  </a:lnTo>
                  <a:lnTo>
                    <a:pt x="3112960" y="564634"/>
                  </a:lnTo>
                  <a:lnTo>
                    <a:pt x="0" y="567014"/>
                  </a:lnTo>
                  <a:lnTo>
                    <a:pt x="652463" y="0"/>
                  </a:lnTo>
                  <a:close/>
                </a:path>
              </a:pathLst>
            </a:custGeom>
            <a:solidFill>
              <a:schemeClr val="tx1">
                <a:lumMod val="50000"/>
                <a:lumOff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47" name="正方形/長方形 12">
              <a:extLst>
                <a:ext uri="{FF2B5EF4-FFF2-40B4-BE49-F238E27FC236}">
                  <a16:creationId xmlns:a16="http://schemas.microsoft.com/office/drawing/2014/main" id="{00000000-0008-0000-0500-0000F7000000}"/>
                </a:ext>
              </a:extLst>
            </xdr:cNvPr>
            <xdr:cNvSpPr/>
          </xdr:nvSpPr>
          <xdr:spPr>
            <a:xfrm>
              <a:off x="2751974" y="3225208"/>
              <a:ext cx="650270" cy="2516305"/>
            </a:xfrm>
            <a:custGeom>
              <a:avLst/>
              <a:gdLst>
                <a:gd name="connsiteX0" fmla="*/ 0 w 3115340"/>
                <a:gd name="connsiteY0" fmla="*/ 0 h 1945758"/>
                <a:gd name="connsiteX1" fmla="*/ 3115340 w 3115340"/>
                <a:gd name="connsiteY1" fmla="*/ 0 h 1945758"/>
                <a:gd name="connsiteX2" fmla="*/ 3115340 w 3115340"/>
                <a:gd name="connsiteY2" fmla="*/ 1945758 h 1945758"/>
                <a:gd name="connsiteX3" fmla="*/ 0 w 3115340"/>
                <a:gd name="connsiteY3" fmla="*/ 1945758 h 1945758"/>
                <a:gd name="connsiteX4" fmla="*/ 0 w 3115340"/>
                <a:gd name="connsiteY4" fmla="*/ 0 h 1945758"/>
                <a:gd name="connsiteX0" fmla="*/ 0 w 3115340"/>
                <a:gd name="connsiteY0" fmla="*/ 0 h 2502018"/>
                <a:gd name="connsiteX1" fmla="*/ 3115340 w 3115340"/>
                <a:gd name="connsiteY1" fmla="*/ 0 h 2502018"/>
                <a:gd name="connsiteX2" fmla="*/ 3115340 w 3115340"/>
                <a:gd name="connsiteY2" fmla="*/ 1945758 h 2502018"/>
                <a:gd name="connsiteX3" fmla="*/ 2468880 w 3115340"/>
                <a:gd name="connsiteY3" fmla="*/ 2502018 h 2502018"/>
                <a:gd name="connsiteX4" fmla="*/ 0 w 3115340"/>
                <a:gd name="connsiteY4" fmla="*/ 0 h 2502018"/>
                <a:gd name="connsiteX0" fmla="*/ 129540 w 646460"/>
                <a:gd name="connsiteY0" fmla="*/ 556260 h 2502018"/>
                <a:gd name="connsiteX1" fmla="*/ 646460 w 646460"/>
                <a:gd name="connsiteY1" fmla="*/ 0 h 2502018"/>
                <a:gd name="connsiteX2" fmla="*/ 646460 w 646460"/>
                <a:gd name="connsiteY2" fmla="*/ 1945758 h 2502018"/>
                <a:gd name="connsiteX3" fmla="*/ 0 w 646460"/>
                <a:gd name="connsiteY3" fmla="*/ 2502018 h 2502018"/>
                <a:gd name="connsiteX4" fmla="*/ 129540 w 646460"/>
                <a:gd name="connsiteY4" fmla="*/ 556260 h 2502018"/>
                <a:gd name="connsiteX0" fmla="*/ 127159 w 644079"/>
                <a:gd name="connsiteY0" fmla="*/ 556260 h 2504399"/>
                <a:gd name="connsiteX1" fmla="*/ 644079 w 644079"/>
                <a:gd name="connsiteY1" fmla="*/ 0 h 2504399"/>
                <a:gd name="connsiteX2" fmla="*/ 644079 w 644079"/>
                <a:gd name="connsiteY2" fmla="*/ 1945758 h 2504399"/>
                <a:gd name="connsiteX3" fmla="*/ 0 w 644079"/>
                <a:gd name="connsiteY3" fmla="*/ 2504399 h 2504399"/>
                <a:gd name="connsiteX4" fmla="*/ 127159 w 644079"/>
                <a:gd name="connsiteY4" fmla="*/ 556260 h 2504399"/>
                <a:gd name="connsiteX0" fmla="*/ 129540 w 646460"/>
                <a:gd name="connsiteY0" fmla="*/ 556260 h 2511543"/>
                <a:gd name="connsiteX1" fmla="*/ 646460 w 646460"/>
                <a:gd name="connsiteY1" fmla="*/ 0 h 2511543"/>
                <a:gd name="connsiteX2" fmla="*/ 646460 w 646460"/>
                <a:gd name="connsiteY2" fmla="*/ 1945758 h 2511543"/>
                <a:gd name="connsiteX3" fmla="*/ 0 w 646460"/>
                <a:gd name="connsiteY3" fmla="*/ 2511543 h 2511543"/>
                <a:gd name="connsiteX4" fmla="*/ 129540 w 646460"/>
                <a:gd name="connsiteY4" fmla="*/ 556260 h 2511543"/>
                <a:gd name="connsiteX0" fmla="*/ 0 w 647889"/>
                <a:gd name="connsiteY0" fmla="*/ 570548 h 2511543"/>
                <a:gd name="connsiteX1" fmla="*/ 647889 w 647889"/>
                <a:gd name="connsiteY1" fmla="*/ 0 h 2511543"/>
                <a:gd name="connsiteX2" fmla="*/ 647889 w 647889"/>
                <a:gd name="connsiteY2" fmla="*/ 1945758 h 2511543"/>
                <a:gd name="connsiteX3" fmla="*/ 1429 w 647889"/>
                <a:gd name="connsiteY3" fmla="*/ 2511543 h 2511543"/>
                <a:gd name="connsiteX4" fmla="*/ 0 w 647889"/>
                <a:gd name="connsiteY4" fmla="*/ 570548 h 2511543"/>
                <a:gd name="connsiteX0" fmla="*/ 0 w 652652"/>
                <a:gd name="connsiteY0" fmla="*/ 565785 h 2511543"/>
                <a:gd name="connsiteX1" fmla="*/ 652652 w 652652"/>
                <a:gd name="connsiteY1" fmla="*/ 0 h 2511543"/>
                <a:gd name="connsiteX2" fmla="*/ 652652 w 652652"/>
                <a:gd name="connsiteY2" fmla="*/ 1945758 h 2511543"/>
                <a:gd name="connsiteX3" fmla="*/ 6192 w 652652"/>
                <a:gd name="connsiteY3" fmla="*/ 2511543 h 2511543"/>
                <a:gd name="connsiteX4" fmla="*/ 0 w 652652"/>
                <a:gd name="connsiteY4" fmla="*/ 565785 h 2511543"/>
                <a:gd name="connsiteX0" fmla="*/ 0 w 650270"/>
                <a:gd name="connsiteY0" fmla="*/ 565785 h 2511543"/>
                <a:gd name="connsiteX1" fmla="*/ 650270 w 650270"/>
                <a:gd name="connsiteY1" fmla="*/ 0 h 2511543"/>
                <a:gd name="connsiteX2" fmla="*/ 650270 w 650270"/>
                <a:gd name="connsiteY2" fmla="*/ 1945758 h 2511543"/>
                <a:gd name="connsiteX3" fmla="*/ 3810 w 650270"/>
                <a:gd name="connsiteY3" fmla="*/ 2511543 h 2511543"/>
                <a:gd name="connsiteX4" fmla="*/ 0 w 650270"/>
                <a:gd name="connsiteY4" fmla="*/ 565785 h 2511543"/>
                <a:gd name="connsiteX0" fmla="*/ 0 w 650270"/>
                <a:gd name="connsiteY0" fmla="*/ 565785 h 2516305"/>
                <a:gd name="connsiteX1" fmla="*/ 650270 w 650270"/>
                <a:gd name="connsiteY1" fmla="*/ 0 h 2516305"/>
                <a:gd name="connsiteX2" fmla="*/ 650270 w 650270"/>
                <a:gd name="connsiteY2" fmla="*/ 1945758 h 2516305"/>
                <a:gd name="connsiteX3" fmla="*/ 6191 w 650270"/>
                <a:gd name="connsiteY3" fmla="*/ 2516305 h 2516305"/>
                <a:gd name="connsiteX4" fmla="*/ 0 w 650270"/>
                <a:gd name="connsiteY4" fmla="*/ 565785 h 2516305"/>
                <a:gd name="connsiteX0" fmla="*/ 0 w 650270"/>
                <a:gd name="connsiteY0" fmla="*/ 565785 h 2516305"/>
                <a:gd name="connsiteX1" fmla="*/ 650270 w 650270"/>
                <a:gd name="connsiteY1" fmla="*/ 0 h 2516305"/>
                <a:gd name="connsiteX2" fmla="*/ 650270 w 650270"/>
                <a:gd name="connsiteY2" fmla="*/ 1945758 h 2516305"/>
                <a:gd name="connsiteX3" fmla="*/ 3810 w 650270"/>
                <a:gd name="connsiteY3" fmla="*/ 2516305 h 2516305"/>
                <a:gd name="connsiteX4" fmla="*/ 0 w 650270"/>
                <a:gd name="connsiteY4" fmla="*/ 565785 h 251630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50270" h="2516305">
                  <a:moveTo>
                    <a:pt x="0" y="565785"/>
                  </a:moveTo>
                  <a:lnTo>
                    <a:pt x="650270" y="0"/>
                  </a:lnTo>
                  <a:lnTo>
                    <a:pt x="650270" y="1945758"/>
                  </a:lnTo>
                  <a:lnTo>
                    <a:pt x="3810" y="2516305"/>
                  </a:lnTo>
                  <a:cubicBezTo>
                    <a:pt x="3334" y="1869307"/>
                    <a:pt x="476" y="1212783"/>
                    <a:pt x="0" y="565785"/>
                  </a:cubicBez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48" name="正方形/長方形 247">
              <a:extLst>
                <a:ext uri="{FF2B5EF4-FFF2-40B4-BE49-F238E27FC236}">
                  <a16:creationId xmlns:a16="http://schemas.microsoft.com/office/drawing/2014/main" id="{00000000-0008-0000-0500-0000F8000000}"/>
                </a:ext>
              </a:extLst>
            </xdr:cNvPr>
            <xdr:cNvSpPr/>
          </xdr:nvSpPr>
          <xdr:spPr>
            <a:xfrm>
              <a:off x="2776943" y="3779900"/>
              <a:ext cx="3115334" cy="1945761"/>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49" name="正方形/長方形 10">
              <a:extLst>
                <a:ext uri="{FF2B5EF4-FFF2-40B4-BE49-F238E27FC236}">
                  <a16:creationId xmlns:a16="http://schemas.microsoft.com/office/drawing/2014/main" id="{00000000-0008-0000-0500-0000F9000000}"/>
                </a:ext>
              </a:extLst>
            </xdr:cNvPr>
            <xdr:cNvSpPr/>
          </xdr:nvSpPr>
          <xdr:spPr>
            <a:xfrm>
              <a:off x="2753498" y="3225209"/>
              <a:ext cx="3767803" cy="567014"/>
            </a:xfrm>
            <a:custGeom>
              <a:avLst/>
              <a:gdLst>
                <a:gd name="connsiteX0" fmla="*/ 0 w 3115340"/>
                <a:gd name="connsiteY0" fmla="*/ 0 h 1945758"/>
                <a:gd name="connsiteX1" fmla="*/ 3115340 w 3115340"/>
                <a:gd name="connsiteY1" fmla="*/ 0 h 1945758"/>
                <a:gd name="connsiteX2" fmla="*/ 3115340 w 3115340"/>
                <a:gd name="connsiteY2" fmla="*/ 1945758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100928 w 3115340"/>
                <a:gd name="connsiteY2" fmla="*/ 617021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453353 w 3115340"/>
                <a:gd name="connsiteY2" fmla="*/ 564634 h 1945758"/>
                <a:gd name="connsiteX3" fmla="*/ 0 w 3115340"/>
                <a:gd name="connsiteY3" fmla="*/ 1945758 h 1945758"/>
                <a:gd name="connsiteX4" fmla="*/ 0 w 3115340"/>
                <a:gd name="connsiteY4" fmla="*/ 0 h 1945758"/>
                <a:gd name="connsiteX0" fmla="*/ 652463 w 3767803"/>
                <a:gd name="connsiteY0" fmla="*/ 0 h 564634"/>
                <a:gd name="connsiteX1" fmla="*/ 3767803 w 3767803"/>
                <a:gd name="connsiteY1" fmla="*/ 0 h 564634"/>
                <a:gd name="connsiteX2" fmla="*/ 3105816 w 3767803"/>
                <a:gd name="connsiteY2" fmla="*/ 564634 h 564634"/>
                <a:gd name="connsiteX3" fmla="*/ 0 w 3767803"/>
                <a:gd name="connsiteY3" fmla="*/ 564633 h 564634"/>
                <a:gd name="connsiteX4" fmla="*/ 652463 w 3767803"/>
                <a:gd name="connsiteY4" fmla="*/ 0 h 564634"/>
                <a:gd name="connsiteX0" fmla="*/ 652463 w 3767803"/>
                <a:gd name="connsiteY0" fmla="*/ 0 h 564634"/>
                <a:gd name="connsiteX1" fmla="*/ 3767803 w 3767803"/>
                <a:gd name="connsiteY1" fmla="*/ 0 h 564634"/>
                <a:gd name="connsiteX2" fmla="*/ 3112960 w 3767803"/>
                <a:gd name="connsiteY2" fmla="*/ 564634 h 564634"/>
                <a:gd name="connsiteX3" fmla="*/ 0 w 3767803"/>
                <a:gd name="connsiteY3" fmla="*/ 564633 h 564634"/>
                <a:gd name="connsiteX4" fmla="*/ 652463 w 3767803"/>
                <a:gd name="connsiteY4" fmla="*/ 0 h 564634"/>
                <a:gd name="connsiteX0" fmla="*/ 652463 w 3767803"/>
                <a:gd name="connsiteY0" fmla="*/ 0 h 569396"/>
                <a:gd name="connsiteX1" fmla="*/ 3767803 w 3767803"/>
                <a:gd name="connsiteY1" fmla="*/ 0 h 569396"/>
                <a:gd name="connsiteX2" fmla="*/ 3112960 w 3767803"/>
                <a:gd name="connsiteY2" fmla="*/ 564634 h 569396"/>
                <a:gd name="connsiteX3" fmla="*/ 0 w 3767803"/>
                <a:gd name="connsiteY3" fmla="*/ 569396 h 569396"/>
                <a:gd name="connsiteX4" fmla="*/ 652463 w 3767803"/>
                <a:gd name="connsiteY4" fmla="*/ 0 h 569396"/>
                <a:gd name="connsiteX0" fmla="*/ 652463 w 3767803"/>
                <a:gd name="connsiteY0" fmla="*/ 0 h 567014"/>
                <a:gd name="connsiteX1" fmla="*/ 3767803 w 3767803"/>
                <a:gd name="connsiteY1" fmla="*/ 0 h 567014"/>
                <a:gd name="connsiteX2" fmla="*/ 3112960 w 3767803"/>
                <a:gd name="connsiteY2" fmla="*/ 564634 h 567014"/>
                <a:gd name="connsiteX3" fmla="*/ 0 w 3767803"/>
                <a:gd name="connsiteY3" fmla="*/ 567014 h 567014"/>
                <a:gd name="connsiteX4" fmla="*/ 652463 w 3767803"/>
                <a:gd name="connsiteY4" fmla="*/ 0 h 5670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767803" h="567014">
                  <a:moveTo>
                    <a:pt x="652463" y="0"/>
                  </a:moveTo>
                  <a:lnTo>
                    <a:pt x="3767803" y="0"/>
                  </a:lnTo>
                  <a:lnTo>
                    <a:pt x="3112960" y="564634"/>
                  </a:lnTo>
                  <a:lnTo>
                    <a:pt x="0" y="567014"/>
                  </a:lnTo>
                  <a:lnTo>
                    <a:pt x="652463" y="0"/>
                  </a:ln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257" name="矢印: 下カーブ 74">
            <a:extLst>
              <a:ext uri="{FF2B5EF4-FFF2-40B4-BE49-F238E27FC236}">
                <a16:creationId xmlns:a16="http://schemas.microsoft.com/office/drawing/2014/main" id="{00000000-0008-0000-0500-000001010000}"/>
              </a:ext>
            </a:extLst>
          </xdr:cNvPr>
          <xdr:cNvSpPr/>
        </xdr:nvSpPr>
        <xdr:spPr>
          <a:xfrm rot="17264236">
            <a:off x="8427386" y="3306585"/>
            <a:ext cx="448845" cy="400864"/>
          </a:xfrm>
          <a:custGeom>
            <a:avLst/>
            <a:gdLst>
              <a:gd name="connsiteX0" fmla="*/ 886238 w 1018760"/>
              <a:gd name="connsiteY0" fmla="*/ 530087 h 530087"/>
              <a:gd name="connsiteX1" fmla="*/ 740698 w 1018760"/>
              <a:gd name="connsiteY1" fmla="*/ 397565 h 530087"/>
              <a:gd name="connsiteX2" fmla="*/ 806959 w 1018760"/>
              <a:gd name="connsiteY2" fmla="*/ 397565 h 530087"/>
              <a:gd name="connsiteX3" fmla="*/ 409989 w 1018760"/>
              <a:gd name="connsiteY3" fmla="*/ 0 h 530087"/>
              <a:gd name="connsiteX4" fmla="*/ 542510 w 1018760"/>
              <a:gd name="connsiteY4" fmla="*/ 0 h 530087"/>
              <a:gd name="connsiteX5" fmla="*/ 939480 w 1018760"/>
              <a:gd name="connsiteY5" fmla="*/ 397565 h 530087"/>
              <a:gd name="connsiteX6" fmla="*/ 1005741 w 1018760"/>
              <a:gd name="connsiteY6" fmla="*/ 397565 h 530087"/>
              <a:gd name="connsiteX7" fmla="*/ 886238 w 1018760"/>
              <a:gd name="connsiteY7" fmla="*/ 530087 h 530087"/>
              <a:gd name="connsiteX0" fmla="*/ 476250 w 1018760"/>
              <a:gd name="connsiteY0" fmla="*/ 6969 h 530087"/>
              <a:gd name="connsiteX1" fmla="*/ 132522 w 1018760"/>
              <a:gd name="connsiteY1" fmla="*/ 530087 h 530087"/>
              <a:gd name="connsiteX2" fmla="*/ 0 w 1018760"/>
              <a:gd name="connsiteY2" fmla="*/ 530087 h 530087"/>
              <a:gd name="connsiteX3" fmla="*/ 101836 w 1018760"/>
              <a:gd name="connsiteY3" fmla="*/ 180439 h 530087"/>
              <a:gd name="connsiteX4" fmla="*/ 476250 w 1018760"/>
              <a:gd name="connsiteY4" fmla="*/ 6968 h 530087"/>
              <a:gd name="connsiteX5" fmla="*/ 476250 w 1018760"/>
              <a:gd name="connsiteY5" fmla="*/ 6969 h 530087"/>
              <a:gd name="connsiteX0" fmla="*/ 476250 w 1018760"/>
              <a:gd name="connsiteY0" fmla="*/ 6969 h 530087"/>
              <a:gd name="connsiteX1" fmla="*/ 132522 w 1018760"/>
              <a:gd name="connsiteY1" fmla="*/ 530087 h 530087"/>
              <a:gd name="connsiteX2" fmla="*/ 0 w 1018760"/>
              <a:gd name="connsiteY2" fmla="*/ 530087 h 530087"/>
              <a:gd name="connsiteX3" fmla="*/ 409989 w 1018760"/>
              <a:gd name="connsiteY3" fmla="*/ 0 h 530087"/>
              <a:gd name="connsiteX4" fmla="*/ 542510 w 1018760"/>
              <a:gd name="connsiteY4" fmla="*/ 0 h 530087"/>
              <a:gd name="connsiteX5" fmla="*/ 939480 w 1018760"/>
              <a:gd name="connsiteY5" fmla="*/ 397565 h 530087"/>
              <a:gd name="connsiteX6" fmla="*/ 1005741 w 1018760"/>
              <a:gd name="connsiteY6" fmla="*/ 397565 h 530087"/>
              <a:gd name="connsiteX7" fmla="*/ 886238 w 1018760"/>
              <a:gd name="connsiteY7" fmla="*/ 530087 h 530087"/>
              <a:gd name="connsiteX8" fmla="*/ 740698 w 1018760"/>
              <a:gd name="connsiteY8" fmla="*/ 397565 h 530087"/>
              <a:gd name="connsiteX9" fmla="*/ 806959 w 1018760"/>
              <a:gd name="connsiteY9" fmla="*/ 397565 h 530087"/>
              <a:gd name="connsiteX10" fmla="*/ 409989 w 1018760"/>
              <a:gd name="connsiteY10" fmla="*/ 0 h 530087"/>
              <a:gd name="connsiteX0" fmla="*/ 886238 w 1005741"/>
              <a:gd name="connsiteY0" fmla="*/ 530096 h 530096"/>
              <a:gd name="connsiteX1" fmla="*/ 740698 w 1005741"/>
              <a:gd name="connsiteY1" fmla="*/ 397574 h 530096"/>
              <a:gd name="connsiteX2" fmla="*/ 806959 w 1005741"/>
              <a:gd name="connsiteY2" fmla="*/ 397574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0" fmla="*/ 476250 w 1005741"/>
              <a:gd name="connsiteY0" fmla="*/ 6978 h 530096"/>
              <a:gd name="connsiteX1" fmla="*/ 132522 w 1005741"/>
              <a:gd name="connsiteY1" fmla="*/ 530096 h 530096"/>
              <a:gd name="connsiteX2" fmla="*/ 0 w 1005741"/>
              <a:gd name="connsiteY2" fmla="*/ 530096 h 530096"/>
              <a:gd name="connsiteX3" fmla="*/ 101836 w 1005741"/>
              <a:gd name="connsiteY3" fmla="*/ 180448 h 530096"/>
              <a:gd name="connsiteX4" fmla="*/ 476250 w 1005741"/>
              <a:gd name="connsiteY4" fmla="*/ 6977 h 530096"/>
              <a:gd name="connsiteX5" fmla="*/ 476250 w 1005741"/>
              <a:gd name="connsiteY5" fmla="*/ 6978 h 530096"/>
              <a:gd name="connsiteX0" fmla="*/ 476250 w 1005741"/>
              <a:gd name="connsiteY0" fmla="*/ 6978 h 530096"/>
              <a:gd name="connsiteX1" fmla="*/ 132522 w 1005741"/>
              <a:gd name="connsiteY1" fmla="*/ 530096 h 530096"/>
              <a:gd name="connsiteX2" fmla="*/ 0 w 1005741"/>
              <a:gd name="connsiteY2" fmla="*/ 530096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8" fmla="*/ 740698 w 1005741"/>
              <a:gd name="connsiteY8" fmla="*/ 397574 h 530096"/>
              <a:gd name="connsiteX9" fmla="*/ 806959 w 1005741"/>
              <a:gd name="connsiteY9" fmla="*/ 397574 h 530096"/>
              <a:gd name="connsiteX10" fmla="*/ 409989 w 1005741"/>
              <a:gd name="connsiteY10" fmla="*/ 9 h 530096"/>
              <a:gd name="connsiteX0" fmla="*/ 886238 w 1005741"/>
              <a:gd name="connsiteY0" fmla="*/ 530096 h 530096"/>
              <a:gd name="connsiteX1" fmla="*/ 740698 w 1005741"/>
              <a:gd name="connsiteY1" fmla="*/ 397574 h 530096"/>
              <a:gd name="connsiteX2" fmla="*/ 806959 w 1005741"/>
              <a:gd name="connsiteY2" fmla="*/ 397574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0" fmla="*/ 476250 w 1005741"/>
              <a:gd name="connsiteY0" fmla="*/ 6978 h 530096"/>
              <a:gd name="connsiteX1" fmla="*/ 132522 w 1005741"/>
              <a:gd name="connsiteY1" fmla="*/ 530096 h 530096"/>
              <a:gd name="connsiteX2" fmla="*/ 0 w 1005741"/>
              <a:gd name="connsiteY2" fmla="*/ 530096 h 530096"/>
              <a:gd name="connsiteX3" fmla="*/ 101836 w 1005741"/>
              <a:gd name="connsiteY3" fmla="*/ 180448 h 530096"/>
              <a:gd name="connsiteX4" fmla="*/ 476250 w 1005741"/>
              <a:gd name="connsiteY4" fmla="*/ 6977 h 530096"/>
              <a:gd name="connsiteX5" fmla="*/ 476250 w 1005741"/>
              <a:gd name="connsiteY5" fmla="*/ 6978 h 530096"/>
              <a:gd name="connsiteX0" fmla="*/ 476250 w 1005741"/>
              <a:gd name="connsiteY0" fmla="*/ 6978 h 530096"/>
              <a:gd name="connsiteX1" fmla="*/ 132522 w 1005741"/>
              <a:gd name="connsiteY1" fmla="*/ 530096 h 530096"/>
              <a:gd name="connsiteX2" fmla="*/ 0 w 1005741"/>
              <a:gd name="connsiteY2" fmla="*/ 530096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8" fmla="*/ 740698 w 1005741"/>
              <a:gd name="connsiteY8" fmla="*/ 397574 h 530096"/>
              <a:gd name="connsiteX9" fmla="*/ 806959 w 1005741"/>
              <a:gd name="connsiteY9" fmla="*/ 397574 h 530096"/>
              <a:gd name="connsiteX0" fmla="*/ 886238 w 1005741"/>
              <a:gd name="connsiteY0" fmla="*/ 530096 h 530096"/>
              <a:gd name="connsiteX1" fmla="*/ 740698 w 1005741"/>
              <a:gd name="connsiteY1" fmla="*/ 397574 h 530096"/>
              <a:gd name="connsiteX2" fmla="*/ 806959 w 1005741"/>
              <a:gd name="connsiteY2" fmla="*/ 397574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0" fmla="*/ 476250 w 1005741"/>
              <a:gd name="connsiteY0" fmla="*/ 6978 h 530096"/>
              <a:gd name="connsiteX1" fmla="*/ 132522 w 1005741"/>
              <a:gd name="connsiteY1" fmla="*/ 530096 h 530096"/>
              <a:gd name="connsiteX2" fmla="*/ 0 w 1005741"/>
              <a:gd name="connsiteY2" fmla="*/ 530096 h 530096"/>
              <a:gd name="connsiteX3" fmla="*/ 101836 w 1005741"/>
              <a:gd name="connsiteY3" fmla="*/ 180448 h 530096"/>
              <a:gd name="connsiteX4" fmla="*/ 476250 w 1005741"/>
              <a:gd name="connsiteY4" fmla="*/ 6977 h 530096"/>
              <a:gd name="connsiteX5" fmla="*/ 476250 w 1005741"/>
              <a:gd name="connsiteY5" fmla="*/ 6978 h 530096"/>
              <a:gd name="connsiteX0" fmla="*/ 476250 w 1005741"/>
              <a:gd name="connsiteY0" fmla="*/ 6978 h 530096"/>
              <a:gd name="connsiteX1" fmla="*/ 132522 w 1005741"/>
              <a:gd name="connsiteY1" fmla="*/ 530096 h 530096"/>
              <a:gd name="connsiteX2" fmla="*/ 0 w 1005741"/>
              <a:gd name="connsiteY2" fmla="*/ 530096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8" fmla="*/ 740698 w 1005741"/>
              <a:gd name="connsiteY8" fmla="*/ 397574 h 530096"/>
              <a:gd name="connsiteX9" fmla="*/ 806959 w 1005741"/>
              <a:gd name="connsiteY9" fmla="*/ 397574 h 530096"/>
              <a:gd name="connsiteX0" fmla="*/ 886238 w 1005741"/>
              <a:gd name="connsiteY0" fmla="*/ 530096 h 530098"/>
              <a:gd name="connsiteX1" fmla="*/ 740698 w 1005741"/>
              <a:gd name="connsiteY1" fmla="*/ 397574 h 530098"/>
              <a:gd name="connsiteX2" fmla="*/ 806959 w 1005741"/>
              <a:gd name="connsiteY2" fmla="*/ 397574 h 530098"/>
              <a:gd name="connsiteX3" fmla="*/ 409989 w 1005741"/>
              <a:gd name="connsiteY3" fmla="*/ 9 h 530098"/>
              <a:gd name="connsiteX4" fmla="*/ 542510 w 1005741"/>
              <a:gd name="connsiteY4" fmla="*/ 9 h 530098"/>
              <a:gd name="connsiteX5" fmla="*/ 939480 w 1005741"/>
              <a:gd name="connsiteY5" fmla="*/ 397574 h 530098"/>
              <a:gd name="connsiteX6" fmla="*/ 1005741 w 1005741"/>
              <a:gd name="connsiteY6" fmla="*/ 397574 h 530098"/>
              <a:gd name="connsiteX7" fmla="*/ 886238 w 1005741"/>
              <a:gd name="connsiteY7" fmla="*/ 530096 h 530098"/>
              <a:gd name="connsiteX0" fmla="*/ 476250 w 1005741"/>
              <a:gd name="connsiteY0" fmla="*/ 6978 h 530098"/>
              <a:gd name="connsiteX1" fmla="*/ 132522 w 1005741"/>
              <a:gd name="connsiteY1" fmla="*/ 530096 h 530098"/>
              <a:gd name="connsiteX2" fmla="*/ 0 w 1005741"/>
              <a:gd name="connsiteY2" fmla="*/ 530096 h 530098"/>
              <a:gd name="connsiteX3" fmla="*/ 101836 w 1005741"/>
              <a:gd name="connsiteY3" fmla="*/ 180448 h 530098"/>
              <a:gd name="connsiteX4" fmla="*/ 476250 w 1005741"/>
              <a:gd name="connsiteY4" fmla="*/ 6977 h 530098"/>
              <a:gd name="connsiteX5" fmla="*/ 476250 w 1005741"/>
              <a:gd name="connsiteY5" fmla="*/ 6978 h 530098"/>
              <a:gd name="connsiteX0" fmla="*/ 476250 w 1005741"/>
              <a:gd name="connsiteY0" fmla="*/ 6978 h 530098"/>
              <a:gd name="connsiteX1" fmla="*/ 0 w 1005741"/>
              <a:gd name="connsiteY1" fmla="*/ 530096 h 530098"/>
              <a:gd name="connsiteX2" fmla="*/ 409989 w 1005741"/>
              <a:gd name="connsiteY2" fmla="*/ 9 h 530098"/>
              <a:gd name="connsiteX3" fmla="*/ 542510 w 1005741"/>
              <a:gd name="connsiteY3" fmla="*/ 9 h 530098"/>
              <a:gd name="connsiteX4" fmla="*/ 939480 w 1005741"/>
              <a:gd name="connsiteY4" fmla="*/ 397574 h 530098"/>
              <a:gd name="connsiteX5" fmla="*/ 1005741 w 1005741"/>
              <a:gd name="connsiteY5" fmla="*/ 397574 h 530098"/>
              <a:gd name="connsiteX6" fmla="*/ 886238 w 1005741"/>
              <a:gd name="connsiteY6" fmla="*/ 530096 h 530098"/>
              <a:gd name="connsiteX7" fmla="*/ 740698 w 1005741"/>
              <a:gd name="connsiteY7" fmla="*/ 397574 h 530098"/>
              <a:gd name="connsiteX8" fmla="*/ 806959 w 1005741"/>
              <a:gd name="connsiteY8" fmla="*/ 397574 h 530098"/>
              <a:gd name="connsiteX0" fmla="*/ 886238 w 1005741"/>
              <a:gd name="connsiteY0" fmla="*/ 530096 h 530096"/>
              <a:gd name="connsiteX1" fmla="*/ 740698 w 1005741"/>
              <a:gd name="connsiteY1" fmla="*/ 397574 h 530096"/>
              <a:gd name="connsiteX2" fmla="*/ 806959 w 1005741"/>
              <a:gd name="connsiteY2" fmla="*/ 397574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0" fmla="*/ 476250 w 1005741"/>
              <a:gd name="connsiteY0" fmla="*/ 6978 h 530096"/>
              <a:gd name="connsiteX1" fmla="*/ 132522 w 1005741"/>
              <a:gd name="connsiteY1" fmla="*/ 530096 h 530096"/>
              <a:gd name="connsiteX2" fmla="*/ 0 w 1005741"/>
              <a:gd name="connsiteY2" fmla="*/ 530096 h 530096"/>
              <a:gd name="connsiteX3" fmla="*/ 101836 w 1005741"/>
              <a:gd name="connsiteY3" fmla="*/ 180448 h 530096"/>
              <a:gd name="connsiteX4" fmla="*/ 476250 w 1005741"/>
              <a:gd name="connsiteY4" fmla="*/ 6977 h 530096"/>
              <a:gd name="connsiteX5" fmla="*/ 476250 w 1005741"/>
              <a:gd name="connsiteY5" fmla="*/ 6978 h 530096"/>
              <a:gd name="connsiteX0" fmla="*/ 476250 w 1005741"/>
              <a:gd name="connsiteY0" fmla="*/ 6978 h 530096"/>
              <a:gd name="connsiteX1" fmla="*/ 409989 w 1005741"/>
              <a:gd name="connsiteY1" fmla="*/ 9 h 530096"/>
              <a:gd name="connsiteX2" fmla="*/ 542510 w 1005741"/>
              <a:gd name="connsiteY2" fmla="*/ 9 h 530096"/>
              <a:gd name="connsiteX3" fmla="*/ 939480 w 1005741"/>
              <a:gd name="connsiteY3" fmla="*/ 397574 h 530096"/>
              <a:gd name="connsiteX4" fmla="*/ 1005741 w 1005741"/>
              <a:gd name="connsiteY4" fmla="*/ 397574 h 530096"/>
              <a:gd name="connsiteX5" fmla="*/ 886238 w 1005741"/>
              <a:gd name="connsiteY5" fmla="*/ 530096 h 530096"/>
              <a:gd name="connsiteX6" fmla="*/ 740698 w 1005741"/>
              <a:gd name="connsiteY6" fmla="*/ 397574 h 530096"/>
              <a:gd name="connsiteX7" fmla="*/ 806959 w 1005741"/>
              <a:gd name="connsiteY7" fmla="*/ 397574 h 530096"/>
              <a:gd name="connsiteX0" fmla="*/ 886238 w 1005741"/>
              <a:gd name="connsiteY0" fmla="*/ 530096 h 530096"/>
              <a:gd name="connsiteX1" fmla="*/ 740698 w 1005741"/>
              <a:gd name="connsiteY1" fmla="*/ 397574 h 530096"/>
              <a:gd name="connsiteX2" fmla="*/ 806959 w 1005741"/>
              <a:gd name="connsiteY2" fmla="*/ 397574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0" fmla="*/ 476250 w 1005741"/>
              <a:gd name="connsiteY0" fmla="*/ 6978 h 530096"/>
              <a:gd name="connsiteX1" fmla="*/ 0 w 1005741"/>
              <a:gd name="connsiteY1" fmla="*/ 530096 h 530096"/>
              <a:gd name="connsiteX2" fmla="*/ 101836 w 1005741"/>
              <a:gd name="connsiteY2" fmla="*/ 180448 h 530096"/>
              <a:gd name="connsiteX3" fmla="*/ 476250 w 1005741"/>
              <a:gd name="connsiteY3" fmla="*/ 6977 h 530096"/>
              <a:gd name="connsiteX4" fmla="*/ 476250 w 1005741"/>
              <a:gd name="connsiteY4" fmla="*/ 6978 h 530096"/>
              <a:gd name="connsiteX0" fmla="*/ 476250 w 1005741"/>
              <a:gd name="connsiteY0" fmla="*/ 6978 h 530096"/>
              <a:gd name="connsiteX1" fmla="*/ 409989 w 1005741"/>
              <a:gd name="connsiteY1" fmla="*/ 9 h 530096"/>
              <a:gd name="connsiteX2" fmla="*/ 542510 w 1005741"/>
              <a:gd name="connsiteY2" fmla="*/ 9 h 530096"/>
              <a:gd name="connsiteX3" fmla="*/ 939480 w 1005741"/>
              <a:gd name="connsiteY3" fmla="*/ 397574 h 530096"/>
              <a:gd name="connsiteX4" fmla="*/ 1005741 w 1005741"/>
              <a:gd name="connsiteY4" fmla="*/ 397574 h 530096"/>
              <a:gd name="connsiteX5" fmla="*/ 886238 w 1005741"/>
              <a:gd name="connsiteY5" fmla="*/ 530096 h 530096"/>
              <a:gd name="connsiteX6" fmla="*/ 740698 w 1005741"/>
              <a:gd name="connsiteY6" fmla="*/ 397574 h 530096"/>
              <a:gd name="connsiteX7" fmla="*/ 806959 w 1005741"/>
              <a:gd name="connsiteY7" fmla="*/ 397574 h 530096"/>
              <a:gd name="connsiteX0" fmla="*/ 784402 w 903905"/>
              <a:gd name="connsiteY0" fmla="*/ 530096 h 530096"/>
              <a:gd name="connsiteX1" fmla="*/ 638862 w 903905"/>
              <a:gd name="connsiteY1" fmla="*/ 397574 h 530096"/>
              <a:gd name="connsiteX2" fmla="*/ 705123 w 903905"/>
              <a:gd name="connsiteY2" fmla="*/ 397574 h 530096"/>
              <a:gd name="connsiteX3" fmla="*/ 308153 w 903905"/>
              <a:gd name="connsiteY3" fmla="*/ 9 h 530096"/>
              <a:gd name="connsiteX4" fmla="*/ 440674 w 903905"/>
              <a:gd name="connsiteY4" fmla="*/ 9 h 530096"/>
              <a:gd name="connsiteX5" fmla="*/ 837644 w 903905"/>
              <a:gd name="connsiteY5" fmla="*/ 397574 h 530096"/>
              <a:gd name="connsiteX6" fmla="*/ 903905 w 903905"/>
              <a:gd name="connsiteY6" fmla="*/ 397574 h 530096"/>
              <a:gd name="connsiteX7" fmla="*/ 784402 w 903905"/>
              <a:gd name="connsiteY7" fmla="*/ 530096 h 530096"/>
              <a:gd name="connsiteX0" fmla="*/ 374414 w 903905"/>
              <a:gd name="connsiteY0" fmla="*/ 6978 h 530096"/>
              <a:gd name="connsiteX1" fmla="*/ 0 w 903905"/>
              <a:gd name="connsiteY1" fmla="*/ 180448 h 530096"/>
              <a:gd name="connsiteX2" fmla="*/ 374414 w 903905"/>
              <a:gd name="connsiteY2" fmla="*/ 6977 h 530096"/>
              <a:gd name="connsiteX3" fmla="*/ 374414 w 903905"/>
              <a:gd name="connsiteY3" fmla="*/ 6978 h 530096"/>
              <a:gd name="connsiteX0" fmla="*/ 374414 w 903905"/>
              <a:gd name="connsiteY0" fmla="*/ 6978 h 530096"/>
              <a:gd name="connsiteX1" fmla="*/ 308153 w 903905"/>
              <a:gd name="connsiteY1" fmla="*/ 9 h 530096"/>
              <a:gd name="connsiteX2" fmla="*/ 440674 w 903905"/>
              <a:gd name="connsiteY2" fmla="*/ 9 h 530096"/>
              <a:gd name="connsiteX3" fmla="*/ 837644 w 903905"/>
              <a:gd name="connsiteY3" fmla="*/ 397574 h 530096"/>
              <a:gd name="connsiteX4" fmla="*/ 903905 w 903905"/>
              <a:gd name="connsiteY4" fmla="*/ 397574 h 530096"/>
              <a:gd name="connsiteX5" fmla="*/ 784402 w 903905"/>
              <a:gd name="connsiteY5" fmla="*/ 530096 h 530096"/>
              <a:gd name="connsiteX6" fmla="*/ 638862 w 903905"/>
              <a:gd name="connsiteY6" fmla="*/ 397574 h 530096"/>
              <a:gd name="connsiteX7" fmla="*/ 705123 w 903905"/>
              <a:gd name="connsiteY7" fmla="*/ 397574 h 530096"/>
              <a:gd name="connsiteX0" fmla="*/ 784402 w 903905"/>
              <a:gd name="connsiteY0" fmla="*/ 530096 h 530096"/>
              <a:gd name="connsiteX1" fmla="*/ 638862 w 903905"/>
              <a:gd name="connsiteY1" fmla="*/ 397574 h 530096"/>
              <a:gd name="connsiteX2" fmla="*/ 705123 w 903905"/>
              <a:gd name="connsiteY2" fmla="*/ 397574 h 530096"/>
              <a:gd name="connsiteX3" fmla="*/ 308153 w 903905"/>
              <a:gd name="connsiteY3" fmla="*/ 9 h 530096"/>
              <a:gd name="connsiteX4" fmla="*/ 440674 w 903905"/>
              <a:gd name="connsiteY4" fmla="*/ 9 h 530096"/>
              <a:gd name="connsiteX5" fmla="*/ 837644 w 903905"/>
              <a:gd name="connsiteY5" fmla="*/ 397574 h 530096"/>
              <a:gd name="connsiteX6" fmla="*/ 903905 w 903905"/>
              <a:gd name="connsiteY6" fmla="*/ 397574 h 530096"/>
              <a:gd name="connsiteX7" fmla="*/ 784402 w 903905"/>
              <a:gd name="connsiteY7" fmla="*/ 530096 h 530096"/>
              <a:gd name="connsiteX0" fmla="*/ 374414 w 903905"/>
              <a:gd name="connsiteY0" fmla="*/ 6978 h 530096"/>
              <a:gd name="connsiteX1" fmla="*/ 0 w 903905"/>
              <a:gd name="connsiteY1" fmla="*/ 180448 h 530096"/>
              <a:gd name="connsiteX2" fmla="*/ 374414 w 903905"/>
              <a:gd name="connsiteY2" fmla="*/ 6977 h 530096"/>
              <a:gd name="connsiteX3" fmla="*/ 374414 w 903905"/>
              <a:gd name="connsiteY3" fmla="*/ 6978 h 530096"/>
              <a:gd name="connsiteX0" fmla="*/ 374414 w 903905"/>
              <a:gd name="connsiteY0" fmla="*/ 6978 h 530096"/>
              <a:gd name="connsiteX1" fmla="*/ 308153 w 903905"/>
              <a:gd name="connsiteY1" fmla="*/ 9 h 530096"/>
              <a:gd name="connsiteX2" fmla="*/ 440674 w 903905"/>
              <a:gd name="connsiteY2" fmla="*/ 9 h 530096"/>
              <a:gd name="connsiteX3" fmla="*/ 837644 w 903905"/>
              <a:gd name="connsiteY3" fmla="*/ 397574 h 530096"/>
              <a:gd name="connsiteX4" fmla="*/ 903905 w 903905"/>
              <a:gd name="connsiteY4" fmla="*/ 397574 h 530096"/>
              <a:gd name="connsiteX5" fmla="*/ 784402 w 903905"/>
              <a:gd name="connsiteY5" fmla="*/ 530096 h 530096"/>
              <a:gd name="connsiteX6" fmla="*/ 638862 w 903905"/>
              <a:gd name="connsiteY6" fmla="*/ 397574 h 530096"/>
              <a:gd name="connsiteX7" fmla="*/ 705123 w 903905"/>
              <a:gd name="connsiteY7" fmla="*/ 397574 h 530096"/>
              <a:gd name="connsiteX0" fmla="*/ 784402 w 903905"/>
              <a:gd name="connsiteY0" fmla="*/ 530096 h 530096"/>
              <a:gd name="connsiteX1" fmla="*/ 638862 w 903905"/>
              <a:gd name="connsiteY1" fmla="*/ 397574 h 530096"/>
              <a:gd name="connsiteX2" fmla="*/ 705123 w 903905"/>
              <a:gd name="connsiteY2" fmla="*/ 397574 h 530096"/>
              <a:gd name="connsiteX3" fmla="*/ 308153 w 903905"/>
              <a:gd name="connsiteY3" fmla="*/ 9 h 530096"/>
              <a:gd name="connsiteX4" fmla="*/ 440674 w 903905"/>
              <a:gd name="connsiteY4" fmla="*/ 9 h 530096"/>
              <a:gd name="connsiteX5" fmla="*/ 837644 w 903905"/>
              <a:gd name="connsiteY5" fmla="*/ 397574 h 530096"/>
              <a:gd name="connsiteX6" fmla="*/ 903905 w 903905"/>
              <a:gd name="connsiteY6" fmla="*/ 397574 h 530096"/>
              <a:gd name="connsiteX7" fmla="*/ 784402 w 903905"/>
              <a:gd name="connsiteY7" fmla="*/ 530096 h 530096"/>
              <a:gd name="connsiteX0" fmla="*/ 374414 w 903905"/>
              <a:gd name="connsiteY0" fmla="*/ 6978 h 530096"/>
              <a:gd name="connsiteX1" fmla="*/ 0 w 903905"/>
              <a:gd name="connsiteY1" fmla="*/ 180448 h 530096"/>
              <a:gd name="connsiteX2" fmla="*/ 374414 w 903905"/>
              <a:gd name="connsiteY2" fmla="*/ 6977 h 530096"/>
              <a:gd name="connsiteX3" fmla="*/ 374414 w 903905"/>
              <a:gd name="connsiteY3" fmla="*/ 6978 h 530096"/>
              <a:gd name="connsiteX0" fmla="*/ 308153 w 903905"/>
              <a:gd name="connsiteY0" fmla="*/ 9 h 530096"/>
              <a:gd name="connsiteX1" fmla="*/ 440674 w 903905"/>
              <a:gd name="connsiteY1" fmla="*/ 9 h 530096"/>
              <a:gd name="connsiteX2" fmla="*/ 837644 w 903905"/>
              <a:gd name="connsiteY2" fmla="*/ 397574 h 530096"/>
              <a:gd name="connsiteX3" fmla="*/ 903905 w 903905"/>
              <a:gd name="connsiteY3" fmla="*/ 397574 h 530096"/>
              <a:gd name="connsiteX4" fmla="*/ 784402 w 903905"/>
              <a:gd name="connsiteY4" fmla="*/ 530096 h 530096"/>
              <a:gd name="connsiteX5" fmla="*/ 638862 w 903905"/>
              <a:gd name="connsiteY5" fmla="*/ 397574 h 530096"/>
              <a:gd name="connsiteX6" fmla="*/ 705123 w 903905"/>
              <a:gd name="connsiteY6" fmla="*/ 397574 h 530096"/>
              <a:gd name="connsiteX0" fmla="*/ 476249 w 595752"/>
              <a:gd name="connsiteY0" fmla="*/ 530087 h 530087"/>
              <a:gd name="connsiteX1" fmla="*/ 330709 w 595752"/>
              <a:gd name="connsiteY1" fmla="*/ 397565 h 530087"/>
              <a:gd name="connsiteX2" fmla="*/ 396970 w 595752"/>
              <a:gd name="connsiteY2" fmla="*/ 397565 h 530087"/>
              <a:gd name="connsiteX3" fmla="*/ 0 w 595752"/>
              <a:gd name="connsiteY3" fmla="*/ 0 h 530087"/>
              <a:gd name="connsiteX4" fmla="*/ 132521 w 595752"/>
              <a:gd name="connsiteY4" fmla="*/ 0 h 530087"/>
              <a:gd name="connsiteX5" fmla="*/ 529491 w 595752"/>
              <a:gd name="connsiteY5" fmla="*/ 397565 h 530087"/>
              <a:gd name="connsiteX6" fmla="*/ 595752 w 595752"/>
              <a:gd name="connsiteY6" fmla="*/ 397565 h 530087"/>
              <a:gd name="connsiteX7" fmla="*/ 476249 w 595752"/>
              <a:gd name="connsiteY7" fmla="*/ 530087 h 530087"/>
              <a:gd name="connsiteX0" fmla="*/ 66261 w 595752"/>
              <a:gd name="connsiteY0" fmla="*/ 6969 h 530087"/>
              <a:gd name="connsiteX1" fmla="*/ 66261 w 595752"/>
              <a:gd name="connsiteY1" fmla="*/ 6968 h 530087"/>
              <a:gd name="connsiteX2" fmla="*/ 66261 w 595752"/>
              <a:gd name="connsiteY2" fmla="*/ 6969 h 530087"/>
              <a:gd name="connsiteX0" fmla="*/ 0 w 595752"/>
              <a:gd name="connsiteY0" fmla="*/ 0 h 530087"/>
              <a:gd name="connsiteX1" fmla="*/ 132521 w 595752"/>
              <a:gd name="connsiteY1" fmla="*/ 0 h 530087"/>
              <a:gd name="connsiteX2" fmla="*/ 529491 w 595752"/>
              <a:gd name="connsiteY2" fmla="*/ 397565 h 530087"/>
              <a:gd name="connsiteX3" fmla="*/ 595752 w 595752"/>
              <a:gd name="connsiteY3" fmla="*/ 397565 h 530087"/>
              <a:gd name="connsiteX4" fmla="*/ 476249 w 595752"/>
              <a:gd name="connsiteY4" fmla="*/ 530087 h 530087"/>
              <a:gd name="connsiteX5" fmla="*/ 330709 w 595752"/>
              <a:gd name="connsiteY5" fmla="*/ 397565 h 530087"/>
              <a:gd name="connsiteX6" fmla="*/ 396970 w 595752"/>
              <a:gd name="connsiteY6" fmla="*/ 397565 h 5300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95752" h="530087" stroke="0" extrusionOk="0">
                <a:moveTo>
                  <a:pt x="476249" y="530087"/>
                </a:moveTo>
                <a:lnTo>
                  <a:pt x="330709" y="397565"/>
                </a:lnTo>
                <a:lnTo>
                  <a:pt x="396970" y="397565"/>
                </a:lnTo>
                <a:cubicBezTo>
                  <a:pt x="350231" y="163522"/>
                  <a:pt x="186954" y="0"/>
                  <a:pt x="0" y="0"/>
                </a:cubicBezTo>
                <a:lnTo>
                  <a:pt x="132521" y="0"/>
                </a:lnTo>
                <a:cubicBezTo>
                  <a:pt x="319475" y="0"/>
                  <a:pt x="482753" y="163522"/>
                  <a:pt x="529491" y="397565"/>
                </a:cubicBezTo>
                <a:lnTo>
                  <a:pt x="595752" y="397565"/>
                </a:lnTo>
                <a:lnTo>
                  <a:pt x="476249" y="530087"/>
                </a:lnTo>
                <a:close/>
              </a:path>
              <a:path w="595752" h="530087" fill="darkenLess" stroke="0" extrusionOk="0">
                <a:moveTo>
                  <a:pt x="66261" y="6969"/>
                </a:moveTo>
                <a:lnTo>
                  <a:pt x="66261" y="6968"/>
                </a:lnTo>
                <a:lnTo>
                  <a:pt x="66261" y="6969"/>
                </a:lnTo>
                <a:close/>
              </a:path>
              <a:path w="595752" h="530087" fill="none" extrusionOk="0">
                <a:moveTo>
                  <a:pt x="0" y="0"/>
                </a:moveTo>
                <a:lnTo>
                  <a:pt x="132521" y="0"/>
                </a:lnTo>
                <a:cubicBezTo>
                  <a:pt x="319475" y="0"/>
                  <a:pt x="482753" y="163522"/>
                  <a:pt x="529491" y="397565"/>
                </a:cubicBezTo>
                <a:lnTo>
                  <a:pt x="595752" y="397565"/>
                </a:lnTo>
                <a:lnTo>
                  <a:pt x="476249" y="530087"/>
                </a:lnTo>
                <a:lnTo>
                  <a:pt x="330709" y="397565"/>
                </a:lnTo>
                <a:lnTo>
                  <a:pt x="396970" y="397565"/>
                </a:lnTo>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nvGrpSpPr>
          <xdr:cNvPr id="258" name="グループ化 257">
            <a:extLst>
              <a:ext uri="{FF2B5EF4-FFF2-40B4-BE49-F238E27FC236}">
                <a16:creationId xmlns:a16="http://schemas.microsoft.com/office/drawing/2014/main" id="{00000000-0008-0000-0500-000002010000}"/>
              </a:ext>
            </a:extLst>
          </xdr:cNvPr>
          <xdr:cNvGrpSpPr/>
        </xdr:nvGrpSpPr>
        <xdr:grpSpPr>
          <a:xfrm rot="16200000">
            <a:off x="6068697" y="3302445"/>
            <a:ext cx="587174" cy="587676"/>
            <a:chOff x="1737167" y="2845881"/>
            <a:chExt cx="1759840" cy="1759840"/>
          </a:xfrm>
        </xdr:grpSpPr>
        <xdr:grpSp>
          <xdr:nvGrpSpPr>
            <xdr:cNvPr id="259" name="グループ化 258">
              <a:extLst>
                <a:ext uri="{FF2B5EF4-FFF2-40B4-BE49-F238E27FC236}">
                  <a16:creationId xmlns:a16="http://schemas.microsoft.com/office/drawing/2014/main" id="{00000000-0008-0000-0500-000003010000}"/>
                </a:ext>
              </a:extLst>
            </xdr:cNvPr>
            <xdr:cNvGrpSpPr/>
          </xdr:nvGrpSpPr>
          <xdr:grpSpPr>
            <a:xfrm>
              <a:off x="1737167" y="2845881"/>
              <a:ext cx="1759840" cy="1759840"/>
              <a:chOff x="1531088" y="2183317"/>
              <a:chExt cx="4104168" cy="4104168"/>
            </a:xfrm>
          </xdr:grpSpPr>
          <xdr:sp macro="" textlink="">
            <xdr:nvSpPr>
              <xdr:cNvPr id="261" name="楕円 260">
                <a:extLst>
                  <a:ext uri="{FF2B5EF4-FFF2-40B4-BE49-F238E27FC236}">
                    <a16:creationId xmlns:a16="http://schemas.microsoft.com/office/drawing/2014/main" id="{00000000-0008-0000-0500-000005010000}"/>
                  </a:ext>
                </a:extLst>
              </xdr:cNvPr>
              <xdr:cNvSpPr/>
            </xdr:nvSpPr>
            <xdr:spPr>
              <a:xfrm>
                <a:off x="1531088" y="2183317"/>
                <a:ext cx="4104168" cy="4104168"/>
              </a:xfrm>
              <a:prstGeom prst="ellipse">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62" name="フリーフォーム: 図形 261">
                <a:extLst>
                  <a:ext uri="{FF2B5EF4-FFF2-40B4-BE49-F238E27FC236}">
                    <a16:creationId xmlns:a16="http://schemas.microsoft.com/office/drawing/2014/main" id="{00000000-0008-0000-0500-000006010000}"/>
                  </a:ext>
                </a:extLst>
              </xdr:cNvPr>
              <xdr:cNvSpPr/>
            </xdr:nvSpPr>
            <xdr:spPr>
              <a:xfrm>
                <a:off x="1713695" y="2365926"/>
                <a:ext cx="3738951" cy="3738950"/>
              </a:xfrm>
              <a:custGeom>
                <a:avLst/>
                <a:gdLst>
                  <a:gd name="connsiteX0" fmla="*/ 1405193 w 3738951"/>
                  <a:gd name="connsiteY0" fmla="*/ 0 h 3738950"/>
                  <a:gd name="connsiteX1" fmla="*/ 2333760 w 3738951"/>
                  <a:gd name="connsiteY1" fmla="*/ 0 h 3738950"/>
                  <a:gd name="connsiteX2" fmla="*/ 2565909 w 3738951"/>
                  <a:gd name="connsiteY2" fmla="*/ 232149 h 3738950"/>
                  <a:gd name="connsiteX3" fmla="*/ 2565909 w 3738951"/>
                  <a:gd name="connsiteY3" fmla="*/ 1173043 h 3738950"/>
                  <a:gd name="connsiteX4" fmla="*/ 3506802 w 3738951"/>
                  <a:gd name="connsiteY4" fmla="*/ 1173043 h 3738950"/>
                  <a:gd name="connsiteX5" fmla="*/ 3738951 w 3738951"/>
                  <a:gd name="connsiteY5" fmla="*/ 1405192 h 3738950"/>
                  <a:gd name="connsiteX6" fmla="*/ 3738951 w 3738951"/>
                  <a:gd name="connsiteY6" fmla="*/ 2333759 h 3738950"/>
                  <a:gd name="connsiteX7" fmla="*/ 3506802 w 3738951"/>
                  <a:gd name="connsiteY7" fmla="*/ 2565908 h 3738950"/>
                  <a:gd name="connsiteX8" fmla="*/ 2565909 w 3738951"/>
                  <a:gd name="connsiteY8" fmla="*/ 2565908 h 3738950"/>
                  <a:gd name="connsiteX9" fmla="*/ 2565909 w 3738951"/>
                  <a:gd name="connsiteY9" fmla="*/ 3506801 h 3738950"/>
                  <a:gd name="connsiteX10" fmla="*/ 2333760 w 3738951"/>
                  <a:gd name="connsiteY10" fmla="*/ 3738950 h 3738950"/>
                  <a:gd name="connsiteX11" fmla="*/ 1405193 w 3738951"/>
                  <a:gd name="connsiteY11" fmla="*/ 3738950 h 3738950"/>
                  <a:gd name="connsiteX12" fmla="*/ 1173044 w 3738951"/>
                  <a:gd name="connsiteY12" fmla="*/ 3506801 h 3738950"/>
                  <a:gd name="connsiteX13" fmla="*/ 1173044 w 3738951"/>
                  <a:gd name="connsiteY13" fmla="*/ 2565908 h 3738950"/>
                  <a:gd name="connsiteX14" fmla="*/ 232150 w 3738951"/>
                  <a:gd name="connsiteY14" fmla="*/ 2565908 h 3738950"/>
                  <a:gd name="connsiteX15" fmla="*/ 0 w 3738951"/>
                  <a:gd name="connsiteY15" fmla="*/ 2333759 h 3738950"/>
                  <a:gd name="connsiteX16" fmla="*/ 0 w 3738951"/>
                  <a:gd name="connsiteY16" fmla="*/ 1405192 h 3738950"/>
                  <a:gd name="connsiteX17" fmla="*/ 232150 w 3738951"/>
                  <a:gd name="connsiteY17" fmla="*/ 1173043 h 3738950"/>
                  <a:gd name="connsiteX18" fmla="*/ 1173044 w 3738951"/>
                  <a:gd name="connsiteY18" fmla="*/ 1173043 h 3738950"/>
                  <a:gd name="connsiteX19" fmla="*/ 1173044 w 3738951"/>
                  <a:gd name="connsiteY19" fmla="*/ 232149 h 3738950"/>
                  <a:gd name="connsiteX20" fmla="*/ 1405193 w 3738951"/>
                  <a:gd name="connsiteY20" fmla="*/ 0 h 3738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738951" h="3738950">
                    <a:moveTo>
                      <a:pt x="1405193" y="0"/>
                    </a:moveTo>
                    <a:lnTo>
                      <a:pt x="2333760" y="0"/>
                    </a:lnTo>
                    <a:cubicBezTo>
                      <a:pt x="2461972" y="0"/>
                      <a:pt x="2565909" y="103937"/>
                      <a:pt x="2565909" y="232149"/>
                    </a:cubicBezTo>
                    <a:lnTo>
                      <a:pt x="2565909" y="1173043"/>
                    </a:lnTo>
                    <a:lnTo>
                      <a:pt x="3506802" y="1173043"/>
                    </a:lnTo>
                    <a:cubicBezTo>
                      <a:pt x="3635014" y="1173043"/>
                      <a:pt x="3738951" y="1276980"/>
                      <a:pt x="3738951" y="1405192"/>
                    </a:cubicBezTo>
                    <a:lnTo>
                      <a:pt x="3738951" y="2333759"/>
                    </a:lnTo>
                    <a:cubicBezTo>
                      <a:pt x="3738951" y="2461971"/>
                      <a:pt x="3635014" y="2565908"/>
                      <a:pt x="3506802" y="2565908"/>
                    </a:cubicBezTo>
                    <a:lnTo>
                      <a:pt x="2565909" y="2565908"/>
                    </a:lnTo>
                    <a:lnTo>
                      <a:pt x="2565909" y="3506801"/>
                    </a:lnTo>
                    <a:cubicBezTo>
                      <a:pt x="2565909" y="3635013"/>
                      <a:pt x="2461972" y="3738950"/>
                      <a:pt x="2333760" y="3738950"/>
                    </a:cubicBezTo>
                    <a:lnTo>
                      <a:pt x="1405193" y="3738950"/>
                    </a:lnTo>
                    <a:cubicBezTo>
                      <a:pt x="1276981" y="3738950"/>
                      <a:pt x="1173044" y="3635013"/>
                      <a:pt x="1173044" y="3506801"/>
                    </a:cubicBezTo>
                    <a:lnTo>
                      <a:pt x="1173044" y="2565908"/>
                    </a:lnTo>
                    <a:lnTo>
                      <a:pt x="232150" y="2565908"/>
                    </a:lnTo>
                    <a:cubicBezTo>
                      <a:pt x="103937" y="2565908"/>
                      <a:pt x="0" y="2461971"/>
                      <a:pt x="0" y="2333759"/>
                    </a:cubicBezTo>
                    <a:lnTo>
                      <a:pt x="0" y="1405192"/>
                    </a:lnTo>
                    <a:cubicBezTo>
                      <a:pt x="0" y="1276980"/>
                      <a:pt x="103937" y="1173043"/>
                      <a:pt x="232150" y="1173043"/>
                    </a:cubicBezTo>
                    <a:lnTo>
                      <a:pt x="1173044" y="1173043"/>
                    </a:lnTo>
                    <a:lnTo>
                      <a:pt x="1173044" y="232149"/>
                    </a:lnTo>
                    <a:cubicBezTo>
                      <a:pt x="1173044" y="103937"/>
                      <a:pt x="1276981" y="0"/>
                      <a:pt x="1405193" y="0"/>
                    </a:cubicBezTo>
                    <a:close/>
                  </a:path>
                </a:pathLst>
              </a:cu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260" name="四角形: 角を丸くする 259">
              <a:extLst>
                <a:ext uri="{FF2B5EF4-FFF2-40B4-BE49-F238E27FC236}">
                  <a16:creationId xmlns:a16="http://schemas.microsoft.com/office/drawing/2014/main" id="{00000000-0008-0000-0500-000004010000}"/>
                </a:ext>
              </a:extLst>
            </xdr:cNvPr>
            <xdr:cNvSpPr/>
          </xdr:nvSpPr>
          <xdr:spPr>
            <a:xfrm>
              <a:off x="2959530" y="3465831"/>
              <a:ext cx="419100" cy="51994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277" name="矢印: 下カーブ 74">
            <a:extLst>
              <a:ext uri="{FF2B5EF4-FFF2-40B4-BE49-F238E27FC236}">
                <a16:creationId xmlns:a16="http://schemas.microsoft.com/office/drawing/2014/main" id="{00000000-0008-0000-0500-000015010000}"/>
              </a:ext>
            </a:extLst>
          </xdr:cNvPr>
          <xdr:cNvSpPr/>
        </xdr:nvSpPr>
        <xdr:spPr>
          <a:xfrm rot="17264236">
            <a:off x="8433247" y="4207286"/>
            <a:ext cx="448846" cy="400864"/>
          </a:xfrm>
          <a:custGeom>
            <a:avLst/>
            <a:gdLst>
              <a:gd name="connsiteX0" fmla="*/ 886238 w 1018760"/>
              <a:gd name="connsiteY0" fmla="*/ 530087 h 530087"/>
              <a:gd name="connsiteX1" fmla="*/ 740698 w 1018760"/>
              <a:gd name="connsiteY1" fmla="*/ 397565 h 530087"/>
              <a:gd name="connsiteX2" fmla="*/ 806959 w 1018760"/>
              <a:gd name="connsiteY2" fmla="*/ 397565 h 530087"/>
              <a:gd name="connsiteX3" fmla="*/ 409989 w 1018760"/>
              <a:gd name="connsiteY3" fmla="*/ 0 h 530087"/>
              <a:gd name="connsiteX4" fmla="*/ 542510 w 1018760"/>
              <a:gd name="connsiteY4" fmla="*/ 0 h 530087"/>
              <a:gd name="connsiteX5" fmla="*/ 939480 w 1018760"/>
              <a:gd name="connsiteY5" fmla="*/ 397565 h 530087"/>
              <a:gd name="connsiteX6" fmla="*/ 1005741 w 1018760"/>
              <a:gd name="connsiteY6" fmla="*/ 397565 h 530087"/>
              <a:gd name="connsiteX7" fmla="*/ 886238 w 1018760"/>
              <a:gd name="connsiteY7" fmla="*/ 530087 h 530087"/>
              <a:gd name="connsiteX0" fmla="*/ 476250 w 1018760"/>
              <a:gd name="connsiteY0" fmla="*/ 6969 h 530087"/>
              <a:gd name="connsiteX1" fmla="*/ 132522 w 1018760"/>
              <a:gd name="connsiteY1" fmla="*/ 530087 h 530087"/>
              <a:gd name="connsiteX2" fmla="*/ 0 w 1018760"/>
              <a:gd name="connsiteY2" fmla="*/ 530087 h 530087"/>
              <a:gd name="connsiteX3" fmla="*/ 101836 w 1018760"/>
              <a:gd name="connsiteY3" fmla="*/ 180439 h 530087"/>
              <a:gd name="connsiteX4" fmla="*/ 476250 w 1018760"/>
              <a:gd name="connsiteY4" fmla="*/ 6968 h 530087"/>
              <a:gd name="connsiteX5" fmla="*/ 476250 w 1018760"/>
              <a:gd name="connsiteY5" fmla="*/ 6969 h 530087"/>
              <a:gd name="connsiteX0" fmla="*/ 476250 w 1018760"/>
              <a:gd name="connsiteY0" fmla="*/ 6969 h 530087"/>
              <a:gd name="connsiteX1" fmla="*/ 132522 w 1018760"/>
              <a:gd name="connsiteY1" fmla="*/ 530087 h 530087"/>
              <a:gd name="connsiteX2" fmla="*/ 0 w 1018760"/>
              <a:gd name="connsiteY2" fmla="*/ 530087 h 530087"/>
              <a:gd name="connsiteX3" fmla="*/ 409989 w 1018760"/>
              <a:gd name="connsiteY3" fmla="*/ 0 h 530087"/>
              <a:gd name="connsiteX4" fmla="*/ 542510 w 1018760"/>
              <a:gd name="connsiteY4" fmla="*/ 0 h 530087"/>
              <a:gd name="connsiteX5" fmla="*/ 939480 w 1018760"/>
              <a:gd name="connsiteY5" fmla="*/ 397565 h 530087"/>
              <a:gd name="connsiteX6" fmla="*/ 1005741 w 1018760"/>
              <a:gd name="connsiteY6" fmla="*/ 397565 h 530087"/>
              <a:gd name="connsiteX7" fmla="*/ 886238 w 1018760"/>
              <a:gd name="connsiteY7" fmla="*/ 530087 h 530087"/>
              <a:gd name="connsiteX8" fmla="*/ 740698 w 1018760"/>
              <a:gd name="connsiteY8" fmla="*/ 397565 h 530087"/>
              <a:gd name="connsiteX9" fmla="*/ 806959 w 1018760"/>
              <a:gd name="connsiteY9" fmla="*/ 397565 h 530087"/>
              <a:gd name="connsiteX10" fmla="*/ 409989 w 1018760"/>
              <a:gd name="connsiteY10" fmla="*/ 0 h 530087"/>
              <a:gd name="connsiteX0" fmla="*/ 886238 w 1005741"/>
              <a:gd name="connsiteY0" fmla="*/ 530096 h 530096"/>
              <a:gd name="connsiteX1" fmla="*/ 740698 w 1005741"/>
              <a:gd name="connsiteY1" fmla="*/ 397574 h 530096"/>
              <a:gd name="connsiteX2" fmla="*/ 806959 w 1005741"/>
              <a:gd name="connsiteY2" fmla="*/ 397574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0" fmla="*/ 476250 w 1005741"/>
              <a:gd name="connsiteY0" fmla="*/ 6978 h 530096"/>
              <a:gd name="connsiteX1" fmla="*/ 132522 w 1005741"/>
              <a:gd name="connsiteY1" fmla="*/ 530096 h 530096"/>
              <a:gd name="connsiteX2" fmla="*/ 0 w 1005741"/>
              <a:gd name="connsiteY2" fmla="*/ 530096 h 530096"/>
              <a:gd name="connsiteX3" fmla="*/ 101836 w 1005741"/>
              <a:gd name="connsiteY3" fmla="*/ 180448 h 530096"/>
              <a:gd name="connsiteX4" fmla="*/ 476250 w 1005741"/>
              <a:gd name="connsiteY4" fmla="*/ 6977 h 530096"/>
              <a:gd name="connsiteX5" fmla="*/ 476250 w 1005741"/>
              <a:gd name="connsiteY5" fmla="*/ 6978 h 530096"/>
              <a:gd name="connsiteX0" fmla="*/ 476250 w 1005741"/>
              <a:gd name="connsiteY0" fmla="*/ 6978 h 530096"/>
              <a:gd name="connsiteX1" fmla="*/ 132522 w 1005741"/>
              <a:gd name="connsiteY1" fmla="*/ 530096 h 530096"/>
              <a:gd name="connsiteX2" fmla="*/ 0 w 1005741"/>
              <a:gd name="connsiteY2" fmla="*/ 530096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8" fmla="*/ 740698 w 1005741"/>
              <a:gd name="connsiteY8" fmla="*/ 397574 h 530096"/>
              <a:gd name="connsiteX9" fmla="*/ 806959 w 1005741"/>
              <a:gd name="connsiteY9" fmla="*/ 397574 h 530096"/>
              <a:gd name="connsiteX10" fmla="*/ 409989 w 1005741"/>
              <a:gd name="connsiteY10" fmla="*/ 9 h 530096"/>
              <a:gd name="connsiteX0" fmla="*/ 886238 w 1005741"/>
              <a:gd name="connsiteY0" fmla="*/ 530096 h 530096"/>
              <a:gd name="connsiteX1" fmla="*/ 740698 w 1005741"/>
              <a:gd name="connsiteY1" fmla="*/ 397574 h 530096"/>
              <a:gd name="connsiteX2" fmla="*/ 806959 w 1005741"/>
              <a:gd name="connsiteY2" fmla="*/ 397574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0" fmla="*/ 476250 w 1005741"/>
              <a:gd name="connsiteY0" fmla="*/ 6978 h 530096"/>
              <a:gd name="connsiteX1" fmla="*/ 132522 w 1005741"/>
              <a:gd name="connsiteY1" fmla="*/ 530096 h 530096"/>
              <a:gd name="connsiteX2" fmla="*/ 0 w 1005741"/>
              <a:gd name="connsiteY2" fmla="*/ 530096 h 530096"/>
              <a:gd name="connsiteX3" fmla="*/ 101836 w 1005741"/>
              <a:gd name="connsiteY3" fmla="*/ 180448 h 530096"/>
              <a:gd name="connsiteX4" fmla="*/ 476250 w 1005741"/>
              <a:gd name="connsiteY4" fmla="*/ 6977 h 530096"/>
              <a:gd name="connsiteX5" fmla="*/ 476250 w 1005741"/>
              <a:gd name="connsiteY5" fmla="*/ 6978 h 530096"/>
              <a:gd name="connsiteX0" fmla="*/ 476250 w 1005741"/>
              <a:gd name="connsiteY0" fmla="*/ 6978 h 530096"/>
              <a:gd name="connsiteX1" fmla="*/ 132522 w 1005741"/>
              <a:gd name="connsiteY1" fmla="*/ 530096 h 530096"/>
              <a:gd name="connsiteX2" fmla="*/ 0 w 1005741"/>
              <a:gd name="connsiteY2" fmla="*/ 530096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8" fmla="*/ 740698 w 1005741"/>
              <a:gd name="connsiteY8" fmla="*/ 397574 h 530096"/>
              <a:gd name="connsiteX9" fmla="*/ 806959 w 1005741"/>
              <a:gd name="connsiteY9" fmla="*/ 397574 h 530096"/>
              <a:gd name="connsiteX0" fmla="*/ 886238 w 1005741"/>
              <a:gd name="connsiteY0" fmla="*/ 530096 h 530096"/>
              <a:gd name="connsiteX1" fmla="*/ 740698 w 1005741"/>
              <a:gd name="connsiteY1" fmla="*/ 397574 h 530096"/>
              <a:gd name="connsiteX2" fmla="*/ 806959 w 1005741"/>
              <a:gd name="connsiteY2" fmla="*/ 397574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0" fmla="*/ 476250 w 1005741"/>
              <a:gd name="connsiteY0" fmla="*/ 6978 h 530096"/>
              <a:gd name="connsiteX1" fmla="*/ 132522 w 1005741"/>
              <a:gd name="connsiteY1" fmla="*/ 530096 h 530096"/>
              <a:gd name="connsiteX2" fmla="*/ 0 w 1005741"/>
              <a:gd name="connsiteY2" fmla="*/ 530096 h 530096"/>
              <a:gd name="connsiteX3" fmla="*/ 101836 w 1005741"/>
              <a:gd name="connsiteY3" fmla="*/ 180448 h 530096"/>
              <a:gd name="connsiteX4" fmla="*/ 476250 w 1005741"/>
              <a:gd name="connsiteY4" fmla="*/ 6977 h 530096"/>
              <a:gd name="connsiteX5" fmla="*/ 476250 w 1005741"/>
              <a:gd name="connsiteY5" fmla="*/ 6978 h 530096"/>
              <a:gd name="connsiteX0" fmla="*/ 476250 w 1005741"/>
              <a:gd name="connsiteY0" fmla="*/ 6978 h 530096"/>
              <a:gd name="connsiteX1" fmla="*/ 132522 w 1005741"/>
              <a:gd name="connsiteY1" fmla="*/ 530096 h 530096"/>
              <a:gd name="connsiteX2" fmla="*/ 0 w 1005741"/>
              <a:gd name="connsiteY2" fmla="*/ 530096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8" fmla="*/ 740698 w 1005741"/>
              <a:gd name="connsiteY8" fmla="*/ 397574 h 530096"/>
              <a:gd name="connsiteX9" fmla="*/ 806959 w 1005741"/>
              <a:gd name="connsiteY9" fmla="*/ 397574 h 530096"/>
              <a:gd name="connsiteX0" fmla="*/ 886238 w 1005741"/>
              <a:gd name="connsiteY0" fmla="*/ 530096 h 530098"/>
              <a:gd name="connsiteX1" fmla="*/ 740698 w 1005741"/>
              <a:gd name="connsiteY1" fmla="*/ 397574 h 530098"/>
              <a:gd name="connsiteX2" fmla="*/ 806959 w 1005741"/>
              <a:gd name="connsiteY2" fmla="*/ 397574 h 530098"/>
              <a:gd name="connsiteX3" fmla="*/ 409989 w 1005741"/>
              <a:gd name="connsiteY3" fmla="*/ 9 h 530098"/>
              <a:gd name="connsiteX4" fmla="*/ 542510 w 1005741"/>
              <a:gd name="connsiteY4" fmla="*/ 9 h 530098"/>
              <a:gd name="connsiteX5" fmla="*/ 939480 w 1005741"/>
              <a:gd name="connsiteY5" fmla="*/ 397574 h 530098"/>
              <a:gd name="connsiteX6" fmla="*/ 1005741 w 1005741"/>
              <a:gd name="connsiteY6" fmla="*/ 397574 h 530098"/>
              <a:gd name="connsiteX7" fmla="*/ 886238 w 1005741"/>
              <a:gd name="connsiteY7" fmla="*/ 530096 h 530098"/>
              <a:gd name="connsiteX0" fmla="*/ 476250 w 1005741"/>
              <a:gd name="connsiteY0" fmla="*/ 6978 h 530098"/>
              <a:gd name="connsiteX1" fmla="*/ 132522 w 1005741"/>
              <a:gd name="connsiteY1" fmla="*/ 530096 h 530098"/>
              <a:gd name="connsiteX2" fmla="*/ 0 w 1005741"/>
              <a:gd name="connsiteY2" fmla="*/ 530096 h 530098"/>
              <a:gd name="connsiteX3" fmla="*/ 101836 w 1005741"/>
              <a:gd name="connsiteY3" fmla="*/ 180448 h 530098"/>
              <a:gd name="connsiteX4" fmla="*/ 476250 w 1005741"/>
              <a:gd name="connsiteY4" fmla="*/ 6977 h 530098"/>
              <a:gd name="connsiteX5" fmla="*/ 476250 w 1005741"/>
              <a:gd name="connsiteY5" fmla="*/ 6978 h 530098"/>
              <a:gd name="connsiteX0" fmla="*/ 476250 w 1005741"/>
              <a:gd name="connsiteY0" fmla="*/ 6978 h 530098"/>
              <a:gd name="connsiteX1" fmla="*/ 0 w 1005741"/>
              <a:gd name="connsiteY1" fmla="*/ 530096 h 530098"/>
              <a:gd name="connsiteX2" fmla="*/ 409989 w 1005741"/>
              <a:gd name="connsiteY2" fmla="*/ 9 h 530098"/>
              <a:gd name="connsiteX3" fmla="*/ 542510 w 1005741"/>
              <a:gd name="connsiteY3" fmla="*/ 9 h 530098"/>
              <a:gd name="connsiteX4" fmla="*/ 939480 w 1005741"/>
              <a:gd name="connsiteY4" fmla="*/ 397574 h 530098"/>
              <a:gd name="connsiteX5" fmla="*/ 1005741 w 1005741"/>
              <a:gd name="connsiteY5" fmla="*/ 397574 h 530098"/>
              <a:gd name="connsiteX6" fmla="*/ 886238 w 1005741"/>
              <a:gd name="connsiteY6" fmla="*/ 530096 h 530098"/>
              <a:gd name="connsiteX7" fmla="*/ 740698 w 1005741"/>
              <a:gd name="connsiteY7" fmla="*/ 397574 h 530098"/>
              <a:gd name="connsiteX8" fmla="*/ 806959 w 1005741"/>
              <a:gd name="connsiteY8" fmla="*/ 397574 h 530098"/>
              <a:gd name="connsiteX0" fmla="*/ 886238 w 1005741"/>
              <a:gd name="connsiteY0" fmla="*/ 530096 h 530096"/>
              <a:gd name="connsiteX1" fmla="*/ 740698 w 1005741"/>
              <a:gd name="connsiteY1" fmla="*/ 397574 h 530096"/>
              <a:gd name="connsiteX2" fmla="*/ 806959 w 1005741"/>
              <a:gd name="connsiteY2" fmla="*/ 397574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0" fmla="*/ 476250 w 1005741"/>
              <a:gd name="connsiteY0" fmla="*/ 6978 h 530096"/>
              <a:gd name="connsiteX1" fmla="*/ 132522 w 1005741"/>
              <a:gd name="connsiteY1" fmla="*/ 530096 h 530096"/>
              <a:gd name="connsiteX2" fmla="*/ 0 w 1005741"/>
              <a:gd name="connsiteY2" fmla="*/ 530096 h 530096"/>
              <a:gd name="connsiteX3" fmla="*/ 101836 w 1005741"/>
              <a:gd name="connsiteY3" fmla="*/ 180448 h 530096"/>
              <a:gd name="connsiteX4" fmla="*/ 476250 w 1005741"/>
              <a:gd name="connsiteY4" fmla="*/ 6977 h 530096"/>
              <a:gd name="connsiteX5" fmla="*/ 476250 w 1005741"/>
              <a:gd name="connsiteY5" fmla="*/ 6978 h 530096"/>
              <a:gd name="connsiteX0" fmla="*/ 476250 w 1005741"/>
              <a:gd name="connsiteY0" fmla="*/ 6978 h 530096"/>
              <a:gd name="connsiteX1" fmla="*/ 409989 w 1005741"/>
              <a:gd name="connsiteY1" fmla="*/ 9 h 530096"/>
              <a:gd name="connsiteX2" fmla="*/ 542510 w 1005741"/>
              <a:gd name="connsiteY2" fmla="*/ 9 h 530096"/>
              <a:gd name="connsiteX3" fmla="*/ 939480 w 1005741"/>
              <a:gd name="connsiteY3" fmla="*/ 397574 h 530096"/>
              <a:gd name="connsiteX4" fmla="*/ 1005741 w 1005741"/>
              <a:gd name="connsiteY4" fmla="*/ 397574 h 530096"/>
              <a:gd name="connsiteX5" fmla="*/ 886238 w 1005741"/>
              <a:gd name="connsiteY5" fmla="*/ 530096 h 530096"/>
              <a:gd name="connsiteX6" fmla="*/ 740698 w 1005741"/>
              <a:gd name="connsiteY6" fmla="*/ 397574 h 530096"/>
              <a:gd name="connsiteX7" fmla="*/ 806959 w 1005741"/>
              <a:gd name="connsiteY7" fmla="*/ 397574 h 530096"/>
              <a:gd name="connsiteX0" fmla="*/ 886238 w 1005741"/>
              <a:gd name="connsiteY0" fmla="*/ 530096 h 530096"/>
              <a:gd name="connsiteX1" fmla="*/ 740698 w 1005741"/>
              <a:gd name="connsiteY1" fmla="*/ 397574 h 530096"/>
              <a:gd name="connsiteX2" fmla="*/ 806959 w 1005741"/>
              <a:gd name="connsiteY2" fmla="*/ 397574 h 530096"/>
              <a:gd name="connsiteX3" fmla="*/ 409989 w 1005741"/>
              <a:gd name="connsiteY3" fmla="*/ 9 h 530096"/>
              <a:gd name="connsiteX4" fmla="*/ 542510 w 1005741"/>
              <a:gd name="connsiteY4" fmla="*/ 9 h 530096"/>
              <a:gd name="connsiteX5" fmla="*/ 939480 w 1005741"/>
              <a:gd name="connsiteY5" fmla="*/ 397574 h 530096"/>
              <a:gd name="connsiteX6" fmla="*/ 1005741 w 1005741"/>
              <a:gd name="connsiteY6" fmla="*/ 397574 h 530096"/>
              <a:gd name="connsiteX7" fmla="*/ 886238 w 1005741"/>
              <a:gd name="connsiteY7" fmla="*/ 530096 h 530096"/>
              <a:gd name="connsiteX0" fmla="*/ 476250 w 1005741"/>
              <a:gd name="connsiteY0" fmla="*/ 6978 h 530096"/>
              <a:gd name="connsiteX1" fmla="*/ 0 w 1005741"/>
              <a:gd name="connsiteY1" fmla="*/ 530096 h 530096"/>
              <a:gd name="connsiteX2" fmla="*/ 101836 w 1005741"/>
              <a:gd name="connsiteY2" fmla="*/ 180448 h 530096"/>
              <a:gd name="connsiteX3" fmla="*/ 476250 w 1005741"/>
              <a:gd name="connsiteY3" fmla="*/ 6977 h 530096"/>
              <a:gd name="connsiteX4" fmla="*/ 476250 w 1005741"/>
              <a:gd name="connsiteY4" fmla="*/ 6978 h 530096"/>
              <a:gd name="connsiteX0" fmla="*/ 476250 w 1005741"/>
              <a:gd name="connsiteY0" fmla="*/ 6978 h 530096"/>
              <a:gd name="connsiteX1" fmla="*/ 409989 w 1005741"/>
              <a:gd name="connsiteY1" fmla="*/ 9 h 530096"/>
              <a:gd name="connsiteX2" fmla="*/ 542510 w 1005741"/>
              <a:gd name="connsiteY2" fmla="*/ 9 h 530096"/>
              <a:gd name="connsiteX3" fmla="*/ 939480 w 1005741"/>
              <a:gd name="connsiteY3" fmla="*/ 397574 h 530096"/>
              <a:gd name="connsiteX4" fmla="*/ 1005741 w 1005741"/>
              <a:gd name="connsiteY4" fmla="*/ 397574 h 530096"/>
              <a:gd name="connsiteX5" fmla="*/ 886238 w 1005741"/>
              <a:gd name="connsiteY5" fmla="*/ 530096 h 530096"/>
              <a:gd name="connsiteX6" fmla="*/ 740698 w 1005741"/>
              <a:gd name="connsiteY6" fmla="*/ 397574 h 530096"/>
              <a:gd name="connsiteX7" fmla="*/ 806959 w 1005741"/>
              <a:gd name="connsiteY7" fmla="*/ 397574 h 530096"/>
              <a:gd name="connsiteX0" fmla="*/ 784402 w 903905"/>
              <a:gd name="connsiteY0" fmla="*/ 530096 h 530096"/>
              <a:gd name="connsiteX1" fmla="*/ 638862 w 903905"/>
              <a:gd name="connsiteY1" fmla="*/ 397574 h 530096"/>
              <a:gd name="connsiteX2" fmla="*/ 705123 w 903905"/>
              <a:gd name="connsiteY2" fmla="*/ 397574 h 530096"/>
              <a:gd name="connsiteX3" fmla="*/ 308153 w 903905"/>
              <a:gd name="connsiteY3" fmla="*/ 9 h 530096"/>
              <a:gd name="connsiteX4" fmla="*/ 440674 w 903905"/>
              <a:gd name="connsiteY4" fmla="*/ 9 h 530096"/>
              <a:gd name="connsiteX5" fmla="*/ 837644 w 903905"/>
              <a:gd name="connsiteY5" fmla="*/ 397574 h 530096"/>
              <a:gd name="connsiteX6" fmla="*/ 903905 w 903905"/>
              <a:gd name="connsiteY6" fmla="*/ 397574 h 530096"/>
              <a:gd name="connsiteX7" fmla="*/ 784402 w 903905"/>
              <a:gd name="connsiteY7" fmla="*/ 530096 h 530096"/>
              <a:gd name="connsiteX0" fmla="*/ 374414 w 903905"/>
              <a:gd name="connsiteY0" fmla="*/ 6978 h 530096"/>
              <a:gd name="connsiteX1" fmla="*/ 0 w 903905"/>
              <a:gd name="connsiteY1" fmla="*/ 180448 h 530096"/>
              <a:gd name="connsiteX2" fmla="*/ 374414 w 903905"/>
              <a:gd name="connsiteY2" fmla="*/ 6977 h 530096"/>
              <a:gd name="connsiteX3" fmla="*/ 374414 w 903905"/>
              <a:gd name="connsiteY3" fmla="*/ 6978 h 530096"/>
              <a:gd name="connsiteX0" fmla="*/ 374414 w 903905"/>
              <a:gd name="connsiteY0" fmla="*/ 6978 h 530096"/>
              <a:gd name="connsiteX1" fmla="*/ 308153 w 903905"/>
              <a:gd name="connsiteY1" fmla="*/ 9 h 530096"/>
              <a:gd name="connsiteX2" fmla="*/ 440674 w 903905"/>
              <a:gd name="connsiteY2" fmla="*/ 9 h 530096"/>
              <a:gd name="connsiteX3" fmla="*/ 837644 w 903905"/>
              <a:gd name="connsiteY3" fmla="*/ 397574 h 530096"/>
              <a:gd name="connsiteX4" fmla="*/ 903905 w 903905"/>
              <a:gd name="connsiteY4" fmla="*/ 397574 h 530096"/>
              <a:gd name="connsiteX5" fmla="*/ 784402 w 903905"/>
              <a:gd name="connsiteY5" fmla="*/ 530096 h 530096"/>
              <a:gd name="connsiteX6" fmla="*/ 638862 w 903905"/>
              <a:gd name="connsiteY6" fmla="*/ 397574 h 530096"/>
              <a:gd name="connsiteX7" fmla="*/ 705123 w 903905"/>
              <a:gd name="connsiteY7" fmla="*/ 397574 h 530096"/>
              <a:gd name="connsiteX0" fmla="*/ 784402 w 903905"/>
              <a:gd name="connsiteY0" fmla="*/ 530096 h 530096"/>
              <a:gd name="connsiteX1" fmla="*/ 638862 w 903905"/>
              <a:gd name="connsiteY1" fmla="*/ 397574 h 530096"/>
              <a:gd name="connsiteX2" fmla="*/ 705123 w 903905"/>
              <a:gd name="connsiteY2" fmla="*/ 397574 h 530096"/>
              <a:gd name="connsiteX3" fmla="*/ 308153 w 903905"/>
              <a:gd name="connsiteY3" fmla="*/ 9 h 530096"/>
              <a:gd name="connsiteX4" fmla="*/ 440674 w 903905"/>
              <a:gd name="connsiteY4" fmla="*/ 9 h 530096"/>
              <a:gd name="connsiteX5" fmla="*/ 837644 w 903905"/>
              <a:gd name="connsiteY5" fmla="*/ 397574 h 530096"/>
              <a:gd name="connsiteX6" fmla="*/ 903905 w 903905"/>
              <a:gd name="connsiteY6" fmla="*/ 397574 h 530096"/>
              <a:gd name="connsiteX7" fmla="*/ 784402 w 903905"/>
              <a:gd name="connsiteY7" fmla="*/ 530096 h 530096"/>
              <a:gd name="connsiteX0" fmla="*/ 374414 w 903905"/>
              <a:gd name="connsiteY0" fmla="*/ 6978 h 530096"/>
              <a:gd name="connsiteX1" fmla="*/ 0 w 903905"/>
              <a:gd name="connsiteY1" fmla="*/ 180448 h 530096"/>
              <a:gd name="connsiteX2" fmla="*/ 374414 w 903905"/>
              <a:gd name="connsiteY2" fmla="*/ 6977 h 530096"/>
              <a:gd name="connsiteX3" fmla="*/ 374414 w 903905"/>
              <a:gd name="connsiteY3" fmla="*/ 6978 h 530096"/>
              <a:gd name="connsiteX0" fmla="*/ 374414 w 903905"/>
              <a:gd name="connsiteY0" fmla="*/ 6978 h 530096"/>
              <a:gd name="connsiteX1" fmla="*/ 308153 w 903905"/>
              <a:gd name="connsiteY1" fmla="*/ 9 h 530096"/>
              <a:gd name="connsiteX2" fmla="*/ 440674 w 903905"/>
              <a:gd name="connsiteY2" fmla="*/ 9 h 530096"/>
              <a:gd name="connsiteX3" fmla="*/ 837644 w 903905"/>
              <a:gd name="connsiteY3" fmla="*/ 397574 h 530096"/>
              <a:gd name="connsiteX4" fmla="*/ 903905 w 903905"/>
              <a:gd name="connsiteY4" fmla="*/ 397574 h 530096"/>
              <a:gd name="connsiteX5" fmla="*/ 784402 w 903905"/>
              <a:gd name="connsiteY5" fmla="*/ 530096 h 530096"/>
              <a:gd name="connsiteX6" fmla="*/ 638862 w 903905"/>
              <a:gd name="connsiteY6" fmla="*/ 397574 h 530096"/>
              <a:gd name="connsiteX7" fmla="*/ 705123 w 903905"/>
              <a:gd name="connsiteY7" fmla="*/ 397574 h 530096"/>
              <a:gd name="connsiteX0" fmla="*/ 784402 w 903905"/>
              <a:gd name="connsiteY0" fmla="*/ 530096 h 530096"/>
              <a:gd name="connsiteX1" fmla="*/ 638862 w 903905"/>
              <a:gd name="connsiteY1" fmla="*/ 397574 h 530096"/>
              <a:gd name="connsiteX2" fmla="*/ 705123 w 903905"/>
              <a:gd name="connsiteY2" fmla="*/ 397574 h 530096"/>
              <a:gd name="connsiteX3" fmla="*/ 308153 w 903905"/>
              <a:gd name="connsiteY3" fmla="*/ 9 h 530096"/>
              <a:gd name="connsiteX4" fmla="*/ 440674 w 903905"/>
              <a:gd name="connsiteY4" fmla="*/ 9 h 530096"/>
              <a:gd name="connsiteX5" fmla="*/ 837644 w 903905"/>
              <a:gd name="connsiteY5" fmla="*/ 397574 h 530096"/>
              <a:gd name="connsiteX6" fmla="*/ 903905 w 903905"/>
              <a:gd name="connsiteY6" fmla="*/ 397574 h 530096"/>
              <a:gd name="connsiteX7" fmla="*/ 784402 w 903905"/>
              <a:gd name="connsiteY7" fmla="*/ 530096 h 530096"/>
              <a:gd name="connsiteX0" fmla="*/ 374414 w 903905"/>
              <a:gd name="connsiteY0" fmla="*/ 6978 h 530096"/>
              <a:gd name="connsiteX1" fmla="*/ 0 w 903905"/>
              <a:gd name="connsiteY1" fmla="*/ 180448 h 530096"/>
              <a:gd name="connsiteX2" fmla="*/ 374414 w 903905"/>
              <a:gd name="connsiteY2" fmla="*/ 6977 h 530096"/>
              <a:gd name="connsiteX3" fmla="*/ 374414 w 903905"/>
              <a:gd name="connsiteY3" fmla="*/ 6978 h 530096"/>
              <a:gd name="connsiteX0" fmla="*/ 308153 w 903905"/>
              <a:gd name="connsiteY0" fmla="*/ 9 h 530096"/>
              <a:gd name="connsiteX1" fmla="*/ 440674 w 903905"/>
              <a:gd name="connsiteY1" fmla="*/ 9 h 530096"/>
              <a:gd name="connsiteX2" fmla="*/ 837644 w 903905"/>
              <a:gd name="connsiteY2" fmla="*/ 397574 h 530096"/>
              <a:gd name="connsiteX3" fmla="*/ 903905 w 903905"/>
              <a:gd name="connsiteY3" fmla="*/ 397574 h 530096"/>
              <a:gd name="connsiteX4" fmla="*/ 784402 w 903905"/>
              <a:gd name="connsiteY4" fmla="*/ 530096 h 530096"/>
              <a:gd name="connsiteX5" fmla="*/ 638862 w 903905"/>
              <a:gd name="connsiteY5" fmla="*/ 397574 h 530096"/>
              <a:gd name="connsiteX6" fmla="*/ 705123 w 903905"/>
              <a:gd name="connsiteY6" fmla="*/ 397574 h 530096"/>
              <a:gd name="connsiteX0" fmla="*/ 476249 w 595752"/>
              <a:gd name="connsiteY0" fmla="*/ 530087 h 530087"/>
              <a:gd name="connsiteX1" fmla="*/ 330709 w 595752"/>
              <a:gd name="connsiteY1" fmla="*/ 397565 h 530087"/>
              <a:gd name="connsiteX2" fmla="*/ 396970 w 595752"/>
              <a:gd name="connsiteY2" fmla="*/ 397565 h 530087"/>
              <a:gd name="connsiteX3" fmla="*/ 0 w 595752"/>
              <a:gd name="connsiteY3" fmla="*/ 0 h 530087"/>
              <a:gd name="connsiteX4" fmla="*/ 132521 w 595752"/>
              <a:gd name="connsiteY4" fmla="*/ 0 h 530087"/>
              <a:gd name="connsiteX5" fmla="*/ 529491 w 595752"/>
              <a:gd name="connsiteY5" fmla="*/ 397565 h 530087"/>
              <a:gd name="connsiteX6" fmla="*/ 595752 w 595752"/>
              <a:gd name="connsiteY6" fmla="*/ 397565 h 530087"/>
              <a:gd name="connsiteX7" fmla="*/ 476249 w 595752"/>
              <a:gd name="connsiteY7" fmla="*/ 530087 h 530087"/>
              <a:gd name="connsiteX0" fmla="*/ 66261 w 595752"/>
              <a:gd name="connsiteY0" fmla="*/ 6969 h 530087"/>
              <a:gd name="connsiteX1" fmla="*/ 66261 w 595752"/>
              <a:gd name="connsiteY1" fmla="*/ 6968 h 530087"/>
              <a:gd name="connsiteX2" fmla="*/ 66261 w 595752"/>
              <a:gd name="connsiteY2" fmla="*/ 6969 h 530087"/>
              <a:gd name="connsiteX0" fmla="*/ 0 w 595752"/>
              <a:gd name="connsiteY0" fmla="*/ 0 h 530087"/>
              <a:gd name="connsiteX1" fmla="*/ 132521 w 595752"/>
              <a:gd name="connsiteY1" fmla="*/ 0 h 530087"/>
              <a:gd name="connsiteX2" fmla="*/ 529491 w 595752"/>
              <a:gd name="connsiteY2" fmla="*/ 397565 h 530087"/>
              <a:gd name="connsiteX3" fmla="*/ 595752 w 595752"/>
              <a:gd name="connsiteY3" fmla="*/ 397565 h 530087"/>
              <a:gd name="connsiteX4" fmla="*/ 476249 w 595752"/>
              <a:gd name="connsiteY4" fmla="*/ 530087 h 530087"/>
              <a:gd name="connsiteX5" fmla="*/ 330709 w 595752"/>
              <a:gd name="connsiteY5" fmla="*/ 397565 h 530087"/>
              <a:gd name="connsiteX6" fmla="*/ 396970 w 595752"/>
              <a:gd name="connsiteY6" fmla="*/ 397565 h 5300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95752" h="530087" stroke="0" extrusionOk="0">
                <a:moveTo>
                  <a:pt x="476249" y="530087"/>
                </a:moveTo>
                <a:lnTo>
                  <a:pt x="330709" y="397565"/>
                </a:lnTo>
                <a:lnTo>
                  <a:pt x="396970" y="397565"/>
                </a:lnTo>
                <a:cubicBezTo>
                  <a:pt x="350231" y="163522"/>
                  <a:pt x="186954" y="0"/>
                  <a:pt x="0" y="0"/>
                </a:cubicBezTo>
                <a:lnTo>
                  <a:pt x="132521" y="0"/>
                </a:lnTo>
                <a:cubicBezTo>
                  <a:pt x="319475" y="0"/>
                  <a:pt x="482753" y="163522"/>
                  <a:pt x="529491" y="397565"/>
                </a:cubicBezTo>
                <a:lnTo>
                  <a:pt x="595752" y="397565"/>
                </a:lnTo>
                <a:lnTo>
                  <a:pt x="476249" y="530087"/>
                </a:lnTo>
                <a:close/>
              </a:path>
              <a:path w="595752" h="530087" fill="darkenLess" stroke="0" extrusionOk="0">
                <a:moveTo>
                  <a:pt x="66261" y="6969"/>
                </a:moveTo>
                <a:lnTo>
                  <a:pt x="66261" y="6968"/>
                </a:lnTo>
                <a:lnTo>
                  <a:pt x="66261" y="6969"/>
                </a:lnTo>
                <a:close/>
              </a:path>
              <a:path w="595752" h="530087" fill="none" extrusionOk="0">
                <a:moveTo>
                  <a:pt x="0" y="0"/>
                </a:moveTo>
                <a:lnTo>
                  <a:pt x="132521" y="0"/>
                </a:lnTo>
                <a:cubicBezTo>
                  <a:pt x="319475" y="0"/>
                  <a:pt x="482753" y="163522"/>
                  <a:pt x="529491" y="397565"/>
                </a:cubicBezTo>
                <a:lnTo>
                  <a:pt x="595752" y="397565"/>
                </a:lnTo>
                <a:lnTo>
                  <a:pt x="476249" y="530087"/>
                </a:lnTo>
                <a:lnTo>
                  <a:pt x="330709" y="397565"/>
                </a:lnTo>
                <a:lnTo>
                  <a:pt x="396970" y="397565"/>
                </a:lnTo>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nvGrpSpPr>
          <xdr:cNvPr id="278" name="グループ化 277">
            <a:extLst>
              <a:ext uri="{FF2B5EF4-FFF2-40B4-BE49-F238E27FC236}">
                <a16:creationId xmlns:a16="http://schemas.microsoft.com/office/drawing/2014/main" id="{00000000-0008-0000-0500-000016010000}"/>
              </a:ext>
            </a:extLst>
          </xdr:cNvPr>
          <xdr:cNvGrpSpPr/>
        </xdr:nvGrpSpPr>
        <xdr:grpSpPr>
          <a:xfrm rot="5400000">
            <a:off x="6073760" y="4203944"/>
            <a:ext cx="588769" cy="587674"/>
            <a:chOff x="1737167" y="2845881"/>
            <a:chExt cx="1759840" cy="1759840"/>
          </a:xfrm>
        </xdr:grpSpPr>
        <xdr:grpSp>
          <xdr:nvGrpSpPr>
            <xdr:cNvPr id="279" name="グループ化 278">
              <a:extLst>
                <a:ext uri="{FF2B5EF4-FFF2-40B4-BE49-F238E27FC236}">
                  <a16:creationId xmlns:a16="http://schemas.microsoft.com/office/drawing/2014/main" id="{00000000-0008-0000-0500-000017010000}"/>
                </a:ext>
              </a:extLst>
            </xdr:cNvPr>
            <xdr:cNvGrpSpPr/>
          </xdr:nvGrpSpPr>
          <xdr:grpSpPr>
            <a:xfrm>
              <a:off x="1737167" y="2845881"/>
              <a:ext cx="1759840" cy="1759840"/>
              <a:chOff x="1531088" y="2183317"/>
              <a:chExt cx="4104168" cy="4104168"/>
            </a:xfrm>
          </xdr:grpSpPr>
          <xdr:sp macro="" textlink="">
            <xdr:nvSpPr>
              <xdr:cNvPr id="281" name="楕円 280">
                <a:extLst>
                  <a:ext uri="{FF2B5EF4-FFF2-40B4-BE49-F238E27FC236}">
                    <a16:creationId xmlns:a16="http://schemas.microsoft.com/office/drawing/2014/main" id="{00000000-0008-0000-0500-000019010000}"/>
                  </a:ext>
                </a:extLst>
              </xdr:cNvPr>
              <xdr:cNvSpPr/>
            </xdr:nvSpPr>
            <xdr:spPr>
              <a:xfrm>
                <a:off x="1531088" y="2183317"/>
                <a:ext cx="4104168" cy="4104168"/>
              </a:xfrm>
              <a:prstGeom prst="ellipse">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82" name="フリーフォーム: 図形 281">
                <a:extLst>
                  <a:ext uri="{FF2B5EF4-FFF2-40B4-BE49-F238E27FC236}">
                    <a16:creationId xmlns:a16="http://schemas.microsoft.com/office/drawing/2014/main" id="{00000000-0008-0000-0500-00001A010000}"/>
                  </a:ext>
                </a:extLst>
              </xdr:cNvPr>
              <xdr:cNvSpPr/>
            </xdr:nvSpPr>
            <xdr:spPr>
              <a:xfrm>
                <a:off x="1713695" y="2365926"/>
                <a:ext cx="3738951" cy="3738950"/>
              </a:xfrm>
              <a:custGeom>
                <a:avLst/>
                <a:gdLst>
                  <a:gd name="connsiteX0" fmla="*/ 1405193 w 3738951"/>
                  <a:gd name="connsiteY0" fmla="*/ 0 h 3738950"/>
                  <a:gd name="connsiteX1" fmla="*/ 2333760 w 3738951"/>
                  <a:gd name="connsiteY1" fmla="*/ 0 h 3738950"/>
                  <a:gd name="connsiteX2" fmla="*/ 2565909 w 3738951"/>
                  <a:gd name="connsiteY2" fmla="*/ 232149 h 3738950"/>
                  <a:gd name="connsiteX3" fmla="*/ 2565909 w 3738951"/>
                  <a:gd name="connsiteY3" fmla="*/ 1173043 h 3738950"/>
                  <a:gd name="connsiteX4" fmla="*/ 3506802 w 3738951"/>
                  <a:gd name="connsiteY4" fmla="*/ 1173043 h 3738950"/>
                  <a:gd name="connsiteX5" fmla="*/ 3738951 w 3738951"/>
                  <a:gd name="connsiteY5" fmla="*/ 1405192 h 3738950"/>
                  <a:gd name="connsiteX6" fmla="*/ 3738951 w 3738951"/>
                  <a:gd name="connsiteY6" fmla="*/ 2333759 h 3738950"/>
                  <a:gd name="connsiteX7" fmla="*/ 3506802 w 3738951"/>
                  <a:gd name="connsiteY7" fmla="*/ 2565908 h 3738950"/>
                  <a:gd name="connsiteX8" fmla="*/ 2565909 w 3738951"/>
                  <a:gd name="connsiteY8" fmla="*/ 2565908 h 3738950"/>
                  <a:gd name="connsiteX9" fmla="*/ 2565909 w 3738951"/>
                  <a:gd name="connsiteY9" fmla="*/ 3506801 h 3738950"/>
                  <a:gd name="connsiteX10" fmla="*/ 2333760 w 3738951"/>
                  <a:gd name="connsiteY10" fmla="*/ 3738950 h 3738950"/>
                  <a:gd name="connsiteX11" fmla="*/ 1405193 w 3738951"/>
                  <a:gd name="connsiteY11" fmla="*/ 3738950 h 3738950"/>
                  <a:gd name="connsiteX12" fmla="*/ 1173044 w 3738951"/>
                  <a:gd name="connsiteY12" fmla="*/ 3506801 h 3738950"/>
                  <a:gd name="connsiteX13" fmla="*/ 1173044 w 3738951"/>
                  <a:gd name="connsiteY13" fmla="*/ 2565908 h 3738950"/>
                  <a:gd name="connsiteX14" fmla="*/ 232150 w 3738951"/>
                  <a:gd name="connsiteY14" fmla="*/ 2565908 h 3738950"/>
                  <a:gd name="connsiteX15" fmla="*/ 0 w 3738951"/>
                  <a:gd name="connsiteY15" fmla="*/ 2333759 h 3738950"/>
                  <a:gd name="connsiteX16" fmla="*/ 0 w 3738951"/>
                  <a:gd name="connsiteY16" fmla="*/ 1405192 h 3738950"/>
                  <a:gd name="connsiteX17" fmla="*/ 232150 w 3738951"/>
                  <a:gd name="connsiteY17" fmla="*/ 1173043 h 3738950"/>
                  <a:gd name="connsiteX18" fmla="*/ 1173044 w 3738951"/>
                  <a:gd name="connsiteY18" fmla="*/ 1173043 h 3738950"/>
                  <a:gd name="connsiteX19" fmla="*/ 1173044 w 3738951"/>
                  <a:gd name="connsiteY19" fmla="*/ 232149 h 3738950"/>
                  <a:gd name="connsiteX20" fmla="*/ 1405193 w 3738951"/>
                  <a:gd name="connsiteY20" fmla="*/ 0 h 3738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738951" h="3738950">
                    <a:moveTo>
                      <a:pt x="1405193" y="0"/>
                    </a:moveTo>
                    <a:lnTo>
                      <a:pt x="2333760" y="0"/>
                    </a:lnTo>
                    <a:cubicBezTo>
                      <a:pt x="2461972" y="0"/>
                      <a:pt x="2565909" y="103937"/>
                      <a:pt x="2565909" y="232149"/>
                    </a:cubicBezTo>
                    <a:lnTo>
                      <a:pt x="2565909" y="1173043"/>
                    </a:lnTo>
                    <a:lnTo>
                      <a:pt x="3506802" y="1173043"/>
                    </a:lnTo>
                    <a:cubicBezTo>
                      <a:pt x="3635014" y="1173043"/>
                      <a:pt x="3738951" y="1276980"/>
                      <a:pt x="3738951" y="1405192"/>
                    </a:cubicBezTo>
                    <a:lnTo>
                      <a:pt x="3738951" y="2333759"/>
                    </a:lnTo>
                    <a:cubicBezTo>
                      <a:pt x="3738951" y="2461971"/>
                      <a:pt x="3635014" y="2565908"/>
                      <a:pt x="3506802" y="2565908"/>
                    </a:cubicBezTo>
                    <a:lnTo>
                      <a:pt x="2565909" y="2565908"/>
                    </a:lnTo>
                    <a:lnTo>
                      <a:pt x="2565909" y="3506801"/>
                    </a:lnTo>
                    <a:cubicBezTo>
                      <a:pt x="2565909" y="3635013"/>
                      <a:pt x="2461972" y="3738950"/>
                      <a:pt x="2333760" y="3738950"/>
                    </a:cubicBezTo>
                    <a:lnTo>
                      <a:pt x="1405193" y="3738950"/>
                    </a:lnTo>
                    <a:cubicBezTo>
                      <a:pt x="1276981" y="3738950"/>
                      <a:pt x="1173044" y="3635013"/>
                      <a:pt x="1173044" y="3506801"/>
                    </a:cubicBezTo>
                    <a:lnTo>
                      <a:pt x="1173044" y="2565908"/>
                    </a:lnTo>
                    <a:lnTo>
                      <a:pt x="232150" y="2565908"/>
                    </a:lnTo>
                    <a:cubicBezTo>
                      <a:pt x="103937" y="2565908"/>
                      <a:pt x="0" y="2461971"/>
                      <a:pt x="0" y="2333759"/>
                    </a:cubicBezTo>
                    <a:lnTo>
                      <a:pt x="0" y="1405192"/>
                    </a:lnTo>
                    <a:cubicBezTo>
                      <a:pt x="0" y="1276980"/>
                      <a:pt x="103937" y="1173043"/>
                      <a:pt x="232150" y="1173043"/>
                    </a:cubicBezTo>
                    <a:lnTo>
                      <a:pt x="1173044" y="1173043"/>
                    </a:lnTo>
                    <a:lnTo>
                      <a:pt x="1173044" y="232149"/>
                    </a:lnTo>
                    <a:cubicBezTo>
                      <a:pt x="1173044" y="103937"/>
                      <a:pt x="1276981" y="0"/>
                      <a:pt x="1405193" y="0"/>
                    </a:cubicBezTo>
                    <a:close/>
                  </a:path>
                </a:pathLst>
              </a:cu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280" name="四角形: 角を丸くする 279">
              <a:extLst>
                <a:ext uri="{FF2B5EF4-FFF2-40B4-BE49-F238E27FC236}">
                  <a16:creationId xmlns:a16="http://schemas.microsoft.com/office/drawing/2014/main" id="{00000000-0008-0000-0500-000018010000}"/>
                </a:ext>
              </a:extLst>
            </xdr:cNvPr>
            <xdr:cNvSpPr/>
          </xdr:nvSpPr>
          <xdr:spPr>
            <a:xfrm>
              <a:off x="2959530" y="3465831"/>
              <a:ext cx="419100" cy="51994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73" name="グループ化 72">
            <a:extLst>
              <a:ext uri="{FF2B5EF4-FFF2-40B4-BE49-F238E27FC236}">
                <a16:creationId xmlns:a16="http://schemas.microsoft.com/office/drawing/2014/main" id="{00000000-0008-0000-0500-000049000000}"/>
              </a:ext>
            </a:extLst>
          </xdr:cNvPr>
          <xdr:cNvGrpSpPr/>
        </xdr:nvGrpSpPr>
        <xdr:grpSpPr>
          <a:xfrm>
            <a:off x="7334703" y="4217186"/>
            <a:ext cx="817461" cy="546528"/>
            <a:chOff x="2751974" y="3225208"/>
            <a:chExt cx="3769328" cy="2516373"/>
          </a:xfrm>
          <a:solidFill>
            <a:schemeClr val="bg1">
              <a:lumMod val="75000"/>
              <a:alpha val="50196"/>
            </a:schemeClr>
          </a:solidFill>
        </xdr:grpSpPr>
        <xdr:sp macro="" textlink="">
          <xdr:nvSpPr>
            <xdr:cNvPr id="77" name="正方形/長方形 76">
              <a:extLst>
                <a:ext uri="{FF2B5EF4-FFF2-40B4-BE49-F238E27FC236}">
                  <a16:creationId xmlns:a16="http://schemas.microsoft.com/office/drawing/2014/main" id="{00000000-0008-0000-0500-00004D000000}"/>
                </a:ext>
              </a:extLst>
            </xdr:cNvPr>
            <xdr:cNvSpPr/>
          </xdr:nvSpPr>
          <xdr:spPr>
            <a:xfrm>
              <a:off x="3405962" y="3225209"/>
              <a:ext cx="3115340" cy="1945758"/>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8" name="正方形/長方形 10">
              <a:extLst>
                <a:ext uri="{FF2B5EF4-FFF2-40B4-BE49-F238E27FC236}">
                  <a16:creationId xmlns:a16="http://schemas.microsoft.com/office/drawing/2014/main" id="{00000000-0008-0000-0500-00004E000000}"/>
                </a:ext>
              </a:extLst>
            </xdr:cNvPr>
            <xdr:cNvSpPr/>
          </xdr:nvSpPr>
          <xdr:spPr>
            <a:xfrm>
              <a:off x="2753498" y="5174567"/>
              <a:ext cx="3767803" cy="567014"/>
            </a:xfrm>
            <a:custGeom>
              <a:avLst/>
              <a:gdLst>
                <a:gd name="connsiteX0" fmla="*/ 0 w 3115340"/>
                <a:gd name="connsiteY0" fmla="*/ 0 h 1945758"/>
                <a:gd name="connsiteX1" fmla="*/ 3115340 w 3115340"/>
                <a:gd name="connsiteY1" fmla="*/ 0 h 1945758"/>
                <a:gd name="connsiteX2" fmla="*/ 3115340 w 3115340"/>
                <a:gd name="connsiteY2" fmla="*/ 1945758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100928 w 3115340"/>
                <a:gd name="connsiteY2" fmla="*/ 617021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453353 w 3115340"/>
                <a:gd name="connsiteY2" fmla="*/ 564634 h 1945758"/>
                <a:gd name="connsiteX3" fmla="*/ 0 w 3115340"/>
                <a:gd name="connsiteY3" fmla="*/ 1945758 h 1945758"/>
                <a:gd name="connsiteX4" fmla="*/ 0 w 3115340"/>
                <a:gd name="connsiteY4" fmla="*/ 0 h 1945758"/>
                <a:gd name="connsiteX0" fmla="*/ 652463 w 3767803"/>
                <a:gd name="connsiteY0" fmla="*/ 0 h 564634"/>
                <a:gd name="connsiteX1" fmla="*/ 3767803 w 3767803"/>
                <a:gd name="connsiteY1" fmla="*/ 0 h 564634"/>
                <a:gd name="connsiteX2" fmla="*/ 3105816 w 3767803"/>
                <a:gd name="connsiteY2" fmla="*/ 564634 h 564634"/>
                <a:gd name="connsiteX3" fmla="*/ 0 w 3767803"/>
                <a:gd name="connsiteY3" fmla="*/ 564633 h 564634"/>
                <a:gd name="connsiteX4" fmla="*/ 652463 w 3767803"/>
                <a:gd name="connsiteY4" fmla="*/ 0 h 564634"/>
                <a:gd name="connsiteX0" fmla="*/ 652463 w 3767803"/>
                <a:gd name="connsiteY0" fmla="*/ 0 h 564634"/>
                <a:gd name="connsiteX1" fmla="*/ 3767803 w 3767803"/>
                <a:gd name="connsiteY1" fmla="*/ 0 h 564634"/>
                <a:gd name="connsiteX2" fmla="*/ 3112960 w 3767803"/>
                <a:gd name="connsiteY2" fmla="*/ 564634 h 564634"/>
                <a:gd name="connsiteX3" fmla="*/ 0 w 3767803"/>
                <a:gd name="connsiteY3" fmla="*/ 564633 h 564634"/>
                <a:gd name="connsiteX4" fmla="*/ 652463 w 3767803"/>
                <a:gd name="connsiteY4" fmla="*/ 0 h 564634"/>
                <a:gd name="connsiteX0" fmla="*/ 652463 w 3767803"/>
                <a:gd name="connsiteY0" fmla="*/ 0 h 569396"/>
                <a:gd name="connsiteX1" fmla="*/ 3767803 w 3767803"/>
                <a:gd name="connsiteY1" fmla="*/ 0 h 569396"/>
                <a:gd name="connsiteX2" fmla="*/ 3112960 w 3767803"/>
                <a:gd name="connsiteY2" fmla="*/ 564634 h 569396"/>
                <a:gd name="connsiteX3" fmla="*/ 0 w 3767803"/>
                <a:gd name="connsiteY3" fmla="*/ 569396 h 569396"/>
                <a:gd name="connsiteX4" fmla="*/ 652463 w 3767803"/>
                <a:gd name="connsiteY4" fmla="*/ 0 h 569396"/>
                <a:gd name="connsiteX0" fmla="*/ 652463 w 3767803"/>
                <a:gd name="connsiteY0" fmla="*/ 0 h 567014"/>
                <a:gd name="connsiteX1" fmla="*/ 3767803 w 3767803"/>
                <a:gd name="connsiteY1" fmla="*/ 0 h 567014"/>
                <a:gd name="connsiteX2" fmla="*/ 3112960 w 3767803"/>
                <a:gd name="connsiteY2" fmla="*/ 564634 h 567014"/>
                <a:gd name="connsiteX3" fmla="*/ 0 w 3767803"/>
                <a:gd name="connsiteY3" fmla="*/ 567014 h 567014"/>
                <a:gd name="connsiteX4" fmla="*/ 652463 w 3767803"/>
                <a:gd name="connsiteY4" fmla="*/ 0 h 5670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767803" h="567014">
                  <a:moveTo>
                    <a:pt x="652463" y="0"/>
                  </a:moveTo>
                  <a:lnTo>
                    <a:pt x="3767803" y="0"/>
                  </a:lnTo>
                  <a:lnTo>
                    <a:pt x="3112960" y="564634"/>
                  </a:lnTo>
                  <a:lnTo>
                    <a:pt x="0" y="567014"/>
                  </a:lnTo>
                  <a:lnTo>
                    <a:pt x="652463" y="0"/>
                  </a:lnTo>
                  <a:close/>
                </a:path>
              </a:pathLst>
            </a:custGeom>
            <a:solidFill>
              <a:schemeClr val="tx1">
                <a:lumMod val="50000"/>
                <a:lumOff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9" name="正方形/長方形 12">
              <a:extLst>
                <a:ext uri="{FF2B5EF4-FFF2-40B4-BE49-F238E27FC236}">
                  <a16:creationId xmlns:a16="http://schemas.microsoft.com/office/drawing/2014/main" id="{00000000-0008-0000-0500-00004F000000}"/>
                </a:ext>
              </a:extLst>
            </xdr:cNvPr>
            <xdr:cNvSpPr/>
          </xdr:nvSpPr>
          <xdr:spPr>
            <a:xfrm>
              <a:off x="2751974" y="3225208"/>
              <a:ext cx="650270" cy="2516305"/>
            </a:xfrm>
            <a:custGeom>
              <a:avLst/>
              <a:gdLst>
                <a:gd name="connsiteX0" fmla="*/ 0 w 3115340"/>
                <a:gd name="connsiteY0" fmla="*/ 0 h 1945758"/>
                <a:gd name="connsiteX1" fmla="*/ 3115340 w 3115340"/>
                <a:gd name="connsiteY1" fmla="*/ 0 h 1945758"/>
                <a:gd name="connsiteX2" fmla="*/ 3115340 w 3115340"/>
                <a:gd name="connsiteY2" fmla="*/ 1945758 h 1945758"/>
                <a:gd name="connsiteX3" fmla="*/ 0 w 3115340"/>
                <a:gd name="connsiteY3" fmla="*/ 1945758 h 1945758"/>
                <a:gd name="connsiteX4" fmla="*/ 0 w 3115340"/>
                <a:gd name="connsiteY4" fmla="*/ 0 h 1945758"/>
                <a:gd name="connsiteX0" fmla="*/ 0 w 3115340"/>
                <a:gd name="connsiteY0" fmla="*/ 0 h 2502018"/>
                <a:gd name="connsiteX1" fmla="*/ 3115340 w 3115340"/>
                <a:gd name="connsiteY1" fmla="*/ 0 h 2502018"/>
                <a:gd name="connsiteX2" fmla="*/ 3115340 w 3115340"/>
                <a:gd name="connsiteY2" fmla="*/ 1945758 h 2502018"/>
                <a:gd name="connsiteX3" fmla="*/ 2468880 w 3115340"/>
                <a:gd name="connsiteY3" fmla="*/ 2502018 h 2502018"/>
                <a:gd name="connsiteX4" fmla="*/ 0 w 3115340"/>
                <a:gd name="connsiteY4" fmla="*/ 0 h 2502018"/>
                <a:gd name="connsiteX0" fmla="*/ 129540 w 646460"/>
                <a:gd name="connsiteY0" fmla="*/ 556260 h 2502018"/>
                <a:gd name="connsiteX1" fmla="*/ 646460 w 646460"/>
                <a:gd name="connsiteY1" fmla="*/ 0 h 2502018"/>
                <a:gd name="connsiteX2" fmla="*/ 646460 w 646460"/>
                <a:gd name="connsiteY2" fmla="*/ 1945758 h 2502018"/>
                <a:gd name="connsiteX3" fmla="*/ 0 w 646460"/>
                <a:gd name="connsiteY3" fmla="*/ 2502018 h 2502018"/>
                <a:gd name="connsiteX4" fmla="*/ 129540 w 646460"/>
                <a:gd name="connsiteY4" fmla="*/ 556260 h 2502018"/>
                <a:gd name="connsiteX0" fmla="*/ 127159 w 644079"/>
                <a:gd name="connsiteY0" fmla="*/ 556260 h 2504399"/>
                <a:gd name="connsiteX1" fmla="*/ 644079 w 644079"/>
                <a:gd name="connsiteY1" fmla="*/ 0 h 2504399"/>
                <a:gd name="connsiteX2" fmla="*/ 644079 w 644079"/>
                <a:gd name="connsiteY2" fmla="*/ 1945758 h 2504399"/>
                <a:gd name="connsiteX3" fmla="*/ 0 w 644079"/>
                <a:gd name="connsiteY3" fmla="*/ 2504399 h 2504399"/>
                <a:gd name="connsiteX4" fmla="*/ 127159 w 644079"/>
                <a:gd name="connsiteY4" fmla="*/ 556260 h 2504399"/>
                <a:gd name="connsiteX0" fmla="*/ 129540 w 646460"/>
                <a:gd name="connsiteY0" fmla="*/ 556260 h 2511543"/>
                <a:gd name="connsiteX1" fmla="*/ 646460 w 646460"/>
                <a:gd name="connsiteY1" fmla="*/ 0 h 2511543"/>
                <a:gd name="connsiteX2" fmla="*/ 646460 w 646460"/>
                <a:gd name="connsiteY2" fmla="*/ 1945758 h 2511543"/>
                <a:gd name="connsiteX3" fmla="*/ 0 w 646460"/>
                <a:gd name="connsiteY3" fmla="*/ 2511543 h 2511543"/>
                <a:gd name="connsiteX4" fmla="*/ 129540 w 646460"/>
                <a:gd name="connsiteY4" fmla="*/ 556260 h 2511543"/>
                <a:gd name="connsiteX0" fmla="*/ 0 w 647889"/>
                <a:gd name="connsiteY0" fmla="*/ 570548 h 2511543"/>
                <a:gd name="connsiteX1" fmla="*/ 647889 w 647889"/>
                <a:gd name="connsiteY1" fmla="*/ 0 h 2511543"/>
                <a:gd name="connsiteX2" fmla="*/ 647889 w 647889"/>
                <a:gd name="connsiteY2" fmla="*/ 1945758 h 2511543"/>
                <a:gd name="connsiteX3" fmla="*/ 1429 w 647889"/>
                <a:gd name="connsiteY3" fmla="*/ 2511543 h 2511543"/>
                <a:gd name="connsiteX4" fmla="*/ 0 w 647889"/>
                <a:gd name="connsiteY4" fmla="*/ 570548 h 2511543"/>
                <a:gd name="connsiteX0" fmla="*/ 0 w 652652"/>
                <a:gd name="connsiteY0" fmla="*/ 565785 h 2511543"/>
                <a:gd name="connsiteX1" fmla="*/ 652652 w 652652"/>
                <a:gd name="connsiteY1" fmla="*/ 0 h 2511543"/>
                <a:gd name="connsiteX2" fmla="*/ 652652 w 652652"/>
                <a:gd name="connsiteY2" fmla="*/ 1945758 h 2511543"/>
                <a:gd name="connsiteX3" fmla="*/ 6192 w 652652"/>
                <a:gd name="connsiteY3" fmla="*/ 2511543 h 2511543"/>
                <a:gd name="connsiteX4" fmla="*/ 0 w 652652"/>
                <a:gd name="connsiteY4" fmla="*/ 565785 h 2511543"/>
                <a:gd name="connsiteX0" fmla="*/ 0 w 650270"/>
                <a:gd name="connsiteY0" fmla="*/ 565785 h 2511543"/>
                <a:gd name="connsiteX1" fmla="*/ 650270 w 650270"/>
                <a:gd name="connsiteY1" fmla="*/ 0 h 2511543"/>
                <a:gd name="connsiteX2" fmla="*/ 650270 w 650270"/>
                <a:gd name="connsiteY2" fmla="*/ 1945758 h 2511543"/>
                <a:gd name="connsiteX3" fmla="*/ 3810 w 650270"/>
                <a:gd name="connsiteY3" fmla="*/ 2511543 h 2511543"/>
                <a:gd name="connsiteX4" fmla="*/ 0 w 650270"/>
                <a:gd name="connsiteY4" fmla="*/ 565785 h 2511543"/>
                <a:gd name="connsiteX0" fmla="*/ 0 w 650270"/>
                <a:gd name="connsiteY0" fmla="*/ 565785 h 2516305"/>
                <a:gd name="connsiteX1" fmla="*/ 650270 w 650270"/>
                <a:gd name="connsiteY1" fmla="*/ 0 h 2516305"/>
                <a:gd name="connsiteX2" fmla="*/ 650270 w 650270"/>
                <a:gd name="connsiteY2" fmla="*/ 1945758 h 2516305"/>
                <a:gd name="connsiteX3" fmla="*/ 6191 w 650270"/>
                <a:gd name="connsiteY3" fmla="*/ 2516305 h 2516305"/>
                <a:gd name="connsiteX4" fmla="*/ 0 w 650270"/>
                <a:gd name="connsiteY4" fmla="*/ 565785 h 2516305"/>
                <a:gd name="connsiteX0" fmla="*/ 0 w 650270"/>
                <a:gd name="connsiteY0" fmla="*/ 565785 h 2516305"/>
                <a:gd name="connsiteX1" fmla="*/ 650270 w 650270"/>
                <a:gd name="connsiteY1" fmla="*/ 0 h 2516305"/>
                <a:gd name="connsiteX2" fmla="*/ 650270 w 650270"/>
                <a:gd name="connsiteY2" fmla="*/ 1945758 h 2516305"/>
                <a:gd name="connsiteX3" fmla="*/ 3810 w 650270"/>
                <a:gd name="connsiteY3" fmla="*/ 2516305 h 2516305"/>
                <a:gd name="connsiteX4" fmla="*/ 0 w 650270"/>
                <a:gd name="connsiteY4" fmla="*/ 565785 h 251630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50270" h="2516305">
                  <a:moveTo>
                    <a:pt x="0" y="565785"/>
                  </a:moveTo>
                  <a:lnTo>
                    <a:pt x="650270" y="0"/>
                  </a:lnTo>
                  <a:lnTo>
                    <a:pt x="650270" y="1945758"/>
                  </a:lnTo>
                  <a:lnTo>
                    <a:pt x="3810" y="2516305"/>
                  </a:lnTo>
                  <a:cubicBezTo>
                    <a:pt x="3334" y="1869307"/>
                    <a:pt x="476" y="1212783"/>
                    <a:pt x="0" y="565785"/>
                  </a:cubicBez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0" name="正方形/長方形 79">
              <a:extLst>
                <a:ext uri="{FF2B5EF4-FFF2-40B4-BE49-F238E27FC236}">
                  <a16:creationId xmlns:a16="http://schemas.microsoft.com/office/drawing/2014/main" id="{00000000-0008-0000-0500-000050000000}"/>
                </a:ext>
              </a:extLst>
            </xdr:cNvPr>
            <xdr:cNvSpPr/>
          </xdr:nvSpPr>
          <xdr:spPr>
            <a:xfrm>
              <a:off x="2776943" y="3779900"/>
              <a:ext cx="3115334" cy="1945761"/>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1" name="正方形/長方形 10">
              <a:extLst>
                <a:ext uri="{FF2B5EF4-FFF2-40B4-BE49-F238E27FC236}">
                  <a16:creationId xmlns:a16="http://schemas.microsoft.com/office/drawing/2014/main" id="{00000000-0008-0000-0500-000051000000}"/>
                </a:ext>
              </a:extLst>
            </xdr:cNvPr>
            <xdr:cNvSpPr/>
          </xdr:nvSpPr>
          <xdr:spPr>
            <a:xfrm>
              <a:off x="2753498" y="3225209"/>
              <a:ext cx="3767803" cy="567014"/>
            </a:xfrm>
            <a:custGeom>
              <a:avLst/>
              <a:gdLst>
                <a:gd name="connsiteX0" fmla="*/ 0 w 3115340"/>
                <a:gd name="connsiteY0" fmla="*/ 0 h 1945758"/>
                <a:gd name="connsiteX1" fmla="*/ 3115340 w 3115340"/>
                <a:gd name="connsiteY1" fmla="*/ 0 h 1945758"/>
                <a:gd name="connsiteX2" fmla="*/ 3115340 w 3115340"/>
                <a:gd name="connsiteY2" fmla="*/ 1945758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100928 w 3115340"/>
                <a:gd name="connsiteY2" fmla="*/ 617021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453353 w 3115340"/>
                <a:gd name="connsiteY2" fmla="*/ 564634 h 1945758"/>
                <a:gd name="connsiteX3" fmla="*/ 0 w 3115340"/>
                <a:gd name="connsiteY3" fmla="*/ 1945758 h 1945758"/>
                <a:gd name="connsiteX4" fmla="*/ 0 w 3115340"/>
                <a:gd name="connsiteY4" fmla="*/ 0 h 1945758"/>
                <a:gd name="connsiteX0" fmla="*/ 652463 w 3767803"/>
                <a:gd name="connsiteY0" fmla="*/ 0 h 564634"/>
                <a:gd name="connsiteX1" fmla="*/ 3767803 w 3767803"/>
                <a:gd name="connsiteY1" fmla="*/ 0 h 564634"/>
                <a:gd name="connsiteX2" fmla="*/ 3105816 w 3767803"/>
                <a:gd name="connsiteY2" fmla="*/ 564634 h 564634"/>
                <a:gd name="connsiteX3" fmla="*/ 0 w 3767803"/>
                <a:gd name="connsiteY3" fmla="*/ 564633 h 564634"/>
                <a:gd name="connsiteX4" fmla="*/ 652463 w 3767803"/>
                <a:gd name="connsiteY4" fmla="*/ 0 h 564634"/>
                <a:gd name="connsiteX0" fmla="*/ 652463 w 3767803"/>
                <a:gd name="connsiteY0" fmla="*/ 0 h 564634"/>
                <a:gd name="connsiteX1" fmla="*/ 3767803 w 3767803"/>
                <a:gd name="connsiteY1" fmla="*/ 0 h 564634"/>
                <a:gd name="connsiteX2" fmla="*/ 3112960 w 3767803"/>
                <a:gd name="connsiteY2" fmla="*/ 564634 h 564634"/>
                <a:gd name="connsiteX3" fmla="*/ 0 w 3767803"/>
                <a:gd name="connsiteY3" fmla="*/ 564633 h 564634"/>
                <a:gd name="connsiteX4" fmla="*/ 652463 w 3767803"/>
                <a:gd name="connsiteY4" fmla="*/ 0 h 564634"/>
                <a:gd name="connsiteX0" fmla="*/ 652463 w 3767803"/>
                <a:gd name="connsiteY0" fmla="*/ 0 h 569396"/>
                <a:gd name="connsiteX1" fmla="*/ 3767803 w 3767803"/>
                <a:gd name="connsiteY1" fmla="*/ 0 h 569396"/>
                <a:gd name="connsiteX2" fmla="*/ 3112960 w 3767803"/>
                <a:gd name="connsiteY2" fmla="*/ 564634 h 569396"/>
                <a:gd name="connsiteX3" fmla="*/ 0 w 3767803"/>
                <a:gd name="connsiteY3" fmla="*/ 569396 h 569396"/>
                <a:gd name="connsiteX4" fmla="*/ 652463 w 3767803"/>
                <a:gd name="connsiteY4" fmla="*/ 0 h 569396"/>
                <a:gd name="connsiteX0" fmla="*/ 652463 w 3767803"/>
                <a:gd name="connsiteY0" fmla="*/ 0 h 567014"/>
                <a:gd name="connsiteX1" fmla="*/ 3767803 w 3767803"/>
                <a:gd name="connsiteY1" fmla="*/ 0 h 567014"/>
                <a:gd name="connsiteX2" fmla="*/ 3112960 w 3767803"/>
                <a:gd name="connsiteY2" fmla="*/ 564634 h 567014"/>
                <a:gd name="connsiteX3" fmla="*/ 0 w 3767803"/>
                <a:gd name="connsiteY3" fmla="*/ 567014 h 567014"/>
                <a:gd name="connsiteX4" fmla="*/ 652463 w 3767803"/>
                <a:gd name="connsiteY4" fmla="*/ 0 h 5670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767803" h="567014">
                  <a:moveTo>
                    <a:pt x="652463" y="0"/>
                  </a:moveTo>
                  <a:lnTo>
                    <a:pt x="3767803" y="0"/>
                  </a:lnTo>
                  <a:lnTo>
                    <a:pt x="3112960" y="564634"/>
                  </a:lnTo>
                  <a:lnTo>
                    <a:pt x="0" y="567014"/>
                  </a:lnTo>
                  <a:lnTo>
                    <a:pt x="652463" y="0"/>
                  </a:ln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82" name="グループ化 81">
            <a:extLst>
              <a:ext uri="{FF2B5EF4-FFF2-40B4-BE49-F238E27FC236}">
                <a16:creationId xmlns:a16="http://schemas.microsoft.com/office/drawing/2014/main" id="{00000000-0008-0000-0500-000052000000}"/>
              </a:ext>
            </a:extLst>
          </xdr:cNvPr>
          <xdr:cNvGrpSpPr/>
        </xdr:nvGrpSpPr>
        <xdr:grpSpPr>
          <a:xfrm>
            <a:off x="9131710" y="3293038"/>
            <a:ext cx="817461" cy="544935"/>
            <a:chOff x="2751974" y="3225208"/>
            <a:chExt cx="3769328" cy="2516373"/>
          </a:xfrm>
          <a:solidFill>
            <a:schemeClr val="bg1">
              <a:lumMod val="75000"/>
              <a:alpha val="50196"/>
            </a:schemeClr>
          </a:solidFill>
        </xdr:grpSpPr>
        <xdr:sp macro="" textlink="">
          <xdr:nvSpPr>
            <xdr:cNvPr id="83" name="正方形/長方形 82">
              <a:extLst>
                <a:ext uri="{FF2B5EF4-FFF2-40B4-BE49-F238E27FC236}">
                  <a16:creationId xmlns:a16="http://schemas.microsoft.com/office/drawing/2014/main" id="{00000000-0008-0000-0500-000053000000}"/>
                </a:ext>
              </a:extLst>
            </xdr:cNvPr>
            <xdr:cNvSpPr/>
          </xdr:nvSpPr>
          <xdr:spPr>
            <a:xfrm>
              <a:off x="3405962" y="3225209"/>
              <a:ext cx="3115340" cy="1945758"/>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4" name="正方形/長方形 10">
              <a:extLst>
                <a:ext uri="{FF2B5EF4-FFF2-40B4-BE49-F238E27FC236}">
                  <a16:creationId xmlns:a16="http://schemas.microsoft.com/office/drawing/2014/main" id="{00000000-0008-0000-0500-000054000000}"/>
                </a:ext>
              </a:extLst>
            </xdr:cNvPr>
            <xdr:cNvSpPr/>
          </xdr:nvSpPr>
          <xdr:spPr>
            <a:xfrm>
              <a:off x="2753498" y="5174567"/>
              <a:ext cx="3767803" cy="567014"/>
            </a:xfrm>
            <a:custGeom>
              <a:avLst/>
              <a:gdLst>
                <a:gd name="connsiteX0" fmla="*/ 0 w 3115340"/>
                <a:gd name="connsiteY0" fmla="*/ 0 h 1945758"/>
                <a:gd name="connsiteX1" fmla="*/ 3115340 w 3115340"/>
                <a:gd name="connsiteY1" fmla="*/ 0 h 1945758"/>
                <a:gd name="connsiteX2" fmla="*/ 3115340 w 3115340"/>
                <a:gd name="connsiteY2" fmla="*/ 1945758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100928 w 3115340"/>
                <a:gd name="connsiteY2" fmla="*/ 617021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453353 w 3115340"/>
                <a:gd name="connsiteY2" fmla="*/ 564634 h 1945758"/>
                <a:gd name="connsiteX3" fmla="*/ 0 w 3115340"/>
                <a:gd name="connsiteY3" fmla="*/ 1945758 h 1945758"/>
                <a:gd name="connsiteX4" fmla="*/ 0 w 3115340"/>
                <a:gd name="connsiteY4" fmla="*/ 0 h 1945758"/>
                <a:gd name="connsiteX0" fmla="*/ 652463 w 3767803"/>
                <a:gd name="connsiteY0" fmla="*/ 0 h 564634"/>
                <a:gd name="connsiteX1" fmla="*/ 3767803 w 3767803"/>
                <a:gd name="connsiteY1" fmla="*/ 0 h 564634"/>
                <a:gd name="connsiteX2" fmla="*/ 3105816 w 3767803"/>
                <a:gd name="connsiteY2" fmla="*/ 564634 h 564634"/>
                <a:gd name="connsiteX3" fmla="*/ 0 w 3767803"/>
                <a:gd name="connsiteY3" fmla="*/ 564633 h 564634"/>
                <a:gd name="connsiteX4" fmla="*/ 652463 w 3767803"/>
                <a:gd name="connsiteY4" fmla="*/ 0 h 564634"/>
                <a:gd name="connsiteX0" fmla="*/ 652463 w 3767803"/>
                <a:gd name="connsiteY0" fmla="*/ 0 h 564634"/>
                <a:gd name="connsiteX1" fmla="*/ 3767803 w 3767803"/>
                <a:gd name="connsiteY1" fmla="*/ 0 h 564634"/>
                <a:gd name="connsiteX2" fmla="*/ 3112960 w 3767803"/>
                <a:gd name="connsiteY2" fmla="*/ 564634 h 564634"/>
                <a:gd name="connsiteX3" fmla="*/ 0 w 3767803"/>
                <a:gd name="connsiteY3" fmla="*/ 564633 h 564634"/>
                <a:gd name="connsiteX4" fmla="*/ 652463 w 3767803"/>
                <a:gd name="connsiteY4" fmla="*/ 0 h 564634"/>
                <a:gd name="connsiteX0" fmla="*/ 652463 w 3767803"/>
                <a:gd name="connsiteY0" fmla="*/ 0 h 569396"/>
                <a:gd name="connsiteX1" fmla="*/ 3767803 w 3767803"/>
                <a:gd name="connsiteY1" fmla="*/ 0 h 569396"/>
                <a:gd name="connsiteX2" fmla="*/ 3112960 w 3767803"/>
                <a:gd name="connsiteY2" fmla="*/ 564634 h 569396"/>
                <a:gd name="connsiteX3" fmla="*/ 0 w 3767803"/>
                <a:gd name="connsiteY3" fmla="*/ 569396 h 569396"/>
                <a:gd name="connsiteX4" fmla="*/ 652463 w 3767803"/>
                <a:gd name="connsiteY4" fmla="*/ 0 h 569396"/>
                <a:gd name="connsiteX0" fmla="*/ 652463 w 3767803"/>
                <a:gd name="connsiteY0" fmla="*/ 0 h 567014"/>
                <a:gd name="connsiteX1" fmla="*/ 3767803 w 3767803"/>
                <a:gd name="connsiteY1" fmla="*/ 0 h 567014"/>
                <a:gd name="connsiteX2" fmla="*/ 3112960 w 3767803"/>
                <a:gd name="connsiteY2" fmla="*/ 564634 h 567014"/>
                <a:gd name="connsiteX3" fmla="*/ 0 w 3767803"/>
                <a:gd name="connsiteY3" fmla="*/ 567014 h 567014"/>
                <a:gd name="connsiteX4" fmla="*/ 652463 w 3767803"/>
                <a:gd name="connsiteY4" fmla="*/ 0 h 5670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767803" h="567014">
                  <a:moveTo>
                    <a:pt x="652463" y="0"/>
                  </a:moveTo>
                  <a:lnTo>
                    <a:pt x="3767803" y="0"/>
                  </a:lnTo>
                  <a:lnTo>
                    <a:pt x="3112960" y="564634"/>
                  </a:lnTo>
                  <a:lnTo>
                    <a:pt x="0" y="567014"/>
                  </a:lnTo>
                  <a:lnTo>
                    <a:pt x="652463" y="0"/>
                  </a:lnTo>
                  <a:close/>
                </a:path>
              </a:pathLst>
            </a:cu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5" name="正方形/長方形 12">
              <a:extLst>
                <a:ext uri="{FF2B5EF4-FFF2-40B4-BE49-F238E27FC236}">
                  <a16:creationId xmlns:a16="http://schemas.microsoft.com/office/drawing/2014/main" id="{00000000-0008-0000-0500-000055000000}"/>
                </a:ext>
              </a:extLst>
            </xdr:cNvPr>
            <xdr:cNvSpPr/>
          </xdr:nvSpPr>
          <xdr:spPr>
            <a:xfrm>
              <a:off x="2751974" y="3225208"/>
              <a:ext cx="650270" cy="2516305"/>
            </a:xfrm>
            <a:custGeom>
              <a:avLst/>
              <a:gdLst>
                <a:gd name="connsiteX0" fmla="*/ 0 w 3115340"/>
                <a:gd name="connsiteY0" fmla="*/ 0 h 1945758"/>
                <a:gd name="connsiteX1" fmla="*/ 3115340 w 3115340"/>
                <a:gd name="connsiteY1" fmla="*/ 0 h 1945758"/>
                <a:gd name="connsiteX2" fmla="*/ 3115340 w 3115340"/>
                <a:gd name="connsiteY2" fmla="*/ 1945758 h 1945758"/>
                <a:gd name="connsiteX3" fmla="*/ 0 w 3115340"/>
                <a:gd name="connsiteY3" fmla="*/ 1945758 h 1945758"/>
                <a:gd name="connsiteX4" fmla="*/ 0 w 3115340"/>
                <a:gd name="connsiteY4" fmla="*/ 0 h 1945758"/>
                <a:gd name="connsiteX0" fmla="*/ 0 w 3115340"/>
                <a:gd name="connsiteY0" fmla="*/ 0 h 2502018"/>
                <a:gd name="connsiteX1" fmla="*/ 3115340 w 3115340"/>
                <a:gd name="connsiteY1" fmla="*/ 0 h 2502018"/>
                <a:gd name="connsiteX2" fmla="*/ 3115340 w 3115340"/>
                <a:gd name="connsiteY2" fmla="*/ 1945758 h 2502018"/>
                <a:gd name="connsiteX3" fmla="*/ 2468880 w 3115340"/>
                <a:gd name="connsiteY3" fmla="*/ 2502018 h 2502018"/>
                <a:gd name="connsiteX4" fmla="*/ 0 w 3115340"/>
                <a:gd name="connsiteY4" fmla="*/ 0 h 2502018"/>
                <a:gd name="connsiteX0" fmla="*/ 129540 w 646460"/>
                <a:gd name="connsiteY0" fmla="*/ 556260 h 2502018"/>
                <a:gd name="connsiteX1" fmla="*/ 646460 w 646460"/>
                <a:gd name="connsiteY1" fmla="*/ 0 h 2502018"/>
                <a:gd name="connsiteX2" fmla="*/ 646460 w 646460"/>
                <a:gd name="connsiteY2" fmla="*/ 1945758 h 2502018"/>
                <a:gd name="connsiteX3" fmla="*/ 0 w 646460"/>
                <a:gd name="connsiteY3" fmla="*/ 2502018 h 2502018"/>
                <a:gd name="connsiteX4" fmla="*/ 129540 w 646460"/>
                <a:gd name="connsiteY4" fmla="*/ 556260 h 2502018"/>
                <a:gd name="connsiteX0" fmla="*/ 127159 w 644079"/>
                <a:gd name="connsiteY0" fmla="*/ 556260 h 2504399"/>
                <a:gd name="connsiteX1" fmla="*/ 644079 w 644079"/>
                <a:gd name="connsiteY1" fmla="*/ 0 h 2504399"/>
                <a:gd name="connsiteX2" fmla="*/ 644079 w 644079"/>
                <a:gd name="connsiteY2" fmla="*/ 1945758 h 2504399"/>
                <a:gd name="connsiteX3" fmla="*/ 0 w 644079"/>
                <a:gd name="connsiteY3" fmla="*/ 2504399 h 2504399"/>
                <a:gd name="connsiteX4" fmla="*/ 127159 w 644079"/>
                <a:gd name="connsiteY4" fmla="*/ 556260 h 2504399"/>
                <a:gd name="connsiteX0" fmla="*/ 129540 w 646460"/>
                <a:gd name="connsiteY0" fmla="*/ 556260 h 2511543"/>
                <a:gd name="connsiteX1" fmla="*/ 646460 w 646460"/>
                <a:gd name="connsiteY1" fmla="*/ 0 h 2511543"/>
                <a:gd name="connsiteX2" fmla="*/ 646460 w 646460"/>
                <a:gd name="connsiteY2" fmla="*/ 1945758 h 2511543"/>
                <a:gd name="connsiteX3" fmla="*/ 0 w 646460"/>
                <a:gd name="connsiteY3" fmla="*/ 2511543 h 2511543"/>
                <a:gd name="connsiteX4" fmla="*/ 129540 w 646460"/>
                <a:gd name="connsiteY4" fmla="*/ 556260 h 2511543"/>
                <a:gd name="connsiteX0" fmla="*/ 0 w 647889"/>
                <a:gd name="connsiteY0" fmla="*/ 570548 h 2511543"/>
                <a:gd name="connsiteX1" fmla="*/ 647889 w 647889"/>
                <a:gd name="connsiteY1" fmla="*/ 0 h 2511543"/>
                <a:gd name="connsiteX2" fmla="*/ 647889 w 647889"/>
                <a:gd name="connsiteY2" fmla="*/ 1945758 h 2511543"/>
                <a:gd name="connsiteX3" fmla="*/ 1429 w 647889"/>
                <a:gd name="connsiteY3" fmla="*/ 2511543 h 2511543"/>
                <a:gd name="connsiteX4" fmla="*/ 0 w 647889"/>
                <a:gd name="connsiteY4" fmla="*/ 570548 h 2511543"/>
                <a:gd name="connsiteX0" fmla="*/ 0 w 652652"/>
                <a:gd name="connsiteY0" fmla="*/ 565785 h 2511543"/>
                <a:gd name="connsiteX1" fmla="*/ 652652 w 652652"/>
                <a:gd name="connsiteY1" fmla="*/ 0 h 2511543"/>
                <a:gd name="connsiteX2" fmla="*/ 652652 w 652652"/>
                <a:gd name="connsiteY2" fmla="*/ 1945758 h 2511543"/>
                <a:gd name="connsiteX3" fmla="*/ 6192 w 652652"/>
                <a:gd name="connsiteY3" fmla="*/ 2511543 h 2511543"/>
                <a:gd name="connsiteX4" fmla="*/ 0 w 652652"/>
                <a:gd name="connsiteY4" fmla="*/ 565785 h 2511543"/>
                <a:gd name="connsiteX0" fmla="*/ 0 w 650270"/>
                <a:gd name="connsiteY0" fmla="*/ 565785 h 2511543"/>
                <a:gd name="connsiteX1" fmla="*/ 650270 w 650270"/>
                <a:gd name="connsiteY1" fmla="*/ 0 h 2511543"/>
                <a:gd name="connsiteX2" fmla="*/ 650270 w 650270"/>
                <a:gd name="connsiteY2" fmla="*/ 1945758 h 2511543"/>
                <a:gd name="connsiteX3" fmla="*/ 3810 w 650270"/>
                <a:gd name="connsiteY3" fmla="*/ 2511543 h 2511543"/>
                <a:gd name="connsiteX4" fmla="*/ 0 w 650270"/>
                <a:gd name="connsiteY4" fmla="*/ 565785 h 2511543"/>
                <a:gd name="connsiteX0" fmla="*/ 0 w 650270"/>
                <a:gd name="connsiteY0" fmla="*/ 565785 h 2516305"/>
                <a:gd name="connsiteX1" fmla="*/ 650270 w 650270"/>
                <a:gd name="connsiteY1" fmla="*/ 0 h 2516305"/>
                <a:gd name="connsiteX2" fmla="*/ 650270 w 650270"/>
                <a:gd name="connsiteY2" fmla="*/ 1945758 h 2516305"/>
                <a:gd name="connsiteX3" fmla="*/ 6191 w 650270"/>
                <a:gd name="connsiteY3" fmla="*/ 2516305 h 2516305"/>
                <a:gd name="connsiteX4" fmla="*/ 0 w 650270"/>
                <a:gd name="connsiteY4" fmla="*/ 565785 h 2516305"/>
                <a:gd name="connsiteX0" fmla="*/ 0 w 650270"/>
                <a:gd name="connsiteY0" fmla="*/ 565785 h 2516305"/>
                <a:gd name="connsiteX1" fmla="*/ 650270 w 650270"/>
                <a:gd name="connsiteY1" fmla="*/ 0 h 2516305"/>
                <a:gd name="connsiteX2" fmla="*/ 650270 w 650270"/>
                <a:gd name="connsiteY2" fmla="*/ 1945758 h 2516305"/>
                <a:gd name="connsiteX3" fmla="*/ 3810 w 650270"/>
                <a:gd name="connsiteY3" fmla="*/ 2516305 h 2516305"/>
                <a:gd name="connsiteX4" fmla="*/ 0 w 650270"/>
                <a:gd name="connsiteY4" fmla="*/ 565785 h 251630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50270" h="2516305">
                  <a:moveTo>
                    <a:pt x="0" y="565785"/>
                  </a:moveTo>
                  <a:lnTo>
                    <a:pt x="650270" y="0"/>
                  </a:lnTo>
                  <a:lnTo>
                    <a:pt x="650270" y="1945758"/>
                  </a:lnTo>
                  <a:lnTo>
                    <a:pt x="3810" y="2516305"/>
                  </a:lnTo>
                  <a:cubicBezTo>
                    <a:pt x="3334" y="1869307"/>
                    <a:pt x="476" y="1212783"/>
                    <a:pt x="0" y="565785"/>
                  </a:cubicBez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6" name="正方形/長方形 85">
              <a:extLst>
                <a:ext uri="{FF2B5EF4-FFF2-40B4-BE49-F238E27FC236}">
                  <a16:creationId xmlns:a16="http://schemas.microsoft.com/office/drawing/2014/main" id="{00000000-0008-0000-0500-000056000000}"/>
                </a:ext>
              </a:extLst>
            </xdr:cNvPr>
            <xdr:cNvSpPr/>
          </xdr:nvSpPr>
          <xdr:spPr>
            <a:xfrm>
              <a:off x="2776943" y="3779900"/>
              <a:ext cx="3115334" cy="1945761"/>
            </a:xfrm>
            <a:prstGeom prst="rect">
              <a:avLst/>
            </a:prstGeom>
            <a:solidFill>
              <a:schemeClr val="tx1">
                <a:lumMod val="50000"/>
                <a:lumOff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7" name="正方形/長方形 10">
              <a:extLst>
                <a:ext uri="{FF2B5EF4-FFF2-40B4-BE49-F238E27FC236}">
                  <a16:creationId xmlns:a16="http://schemas.microsoft.com/office/drawing/2014/main" id="{00000000-0008-0000-0500-000057000000}"/>
                </a:ext>
              </a:extLst>
            </xdr:cNvPr>
            <xdr:cNvSpPr/>
          </xdr:nvSpPr>
          <xdr:spPr>
            <a:xfrm>
              <a:off x="2753498" y="3225209"/>
              <a:ext cx="3767803" cy="567014"/>
            </a:xfrm>
            <a:custGeom>
              <a:avLst/>
              <a:gdLst>
                <a:gd name="connsiteX0" fmla="*/ 0 w 3115340"/>
                <a:gd name="connsiteY0" fmla="*/ 0 h 1945758"/>
                <a:gd name="connsiteX1" fmla="*/ 3115340 w 3115340"/>
                <a:gd name="connsiteY1" fmla="*/ 0 h 1945758"/>
                <a:gd name="connsiteX2" fmla="*/ 3115340 w 3115340"/>
                <a:gd name="connsiteY2" fmla="*/ 1945758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100928 w 3115340"/>
                <a:gd name="connsiteY2" fmla="*/ 617021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453353 w 3115340"/>
                <a:gd name="connsiteY2" fmla="*/ 564634 h 1945758"/>
                <a:gd name="connsiteX3" fmla="*/ 0 w 3115340"/>
                <a:gd name="connsiteY3" fmla="*/ 1945758 h 1945758"/>
                <a:gd name="connsiteX4" fmla="*/ 0 w 3115340"/>
                <a:gd name="connsiteY4" fmla="*/ 0 h 1945758"/>
                <a:gd name="connsiteX0" fmla="*/ 652463 w 3767803"/>
                <a:gd name="connsiteY0" fmla="*/ 0 h 564634"/>
                <a:gd name="connsiteX1" fmla="*/ 3767803 w 3767803"/>
                <a:gd name="connsiteY1" fmla="*/ 0 h 564634"/>
                <a:gd name="connsiteX2" fmla="*/ 3105816 w 3767803"/>
                <a:gd name="connsiteY2" fmla="*/ 564634 h 564634"/>
                <a:gd name="connsiteX3" fmla="*/ 0 w 3767803"/>
                <a:gd name="connsiteY3" fmla="*/ 564633 h 564634"/>
                <a:gd name="connsiteX4" fmla="*/ 652463 w 3767803"/>
                <a:gd name="connsiteY4" fmla="*/ 0 h 564634"/>
                <a:gd name="connsiteX0" fmla="*/ 652463 w 3767803"/>
                <a:gd name="connsiteY0" fmla="*/ 0 h 564634"/>
                <a:gd name="connsiteX1" fmla="*/ 3767803 w 3767803"/>
                <a:gd name="connsiteY1" fmla="*/ 0 h 564634"/>
                <a:gd name="connsiteX2" fmla="*/ 3112960 w 3767803"/>
                <a:gd name="connsiteY2" fmla="*/ 564634 h 564634"/>
                <a:gd name="connsiteX3" fmla="*/ 0 w 3767803"/>
                <a:gd name="connsiteY3" fmla="*/ 564633 h 564634"/>
                <a:gd name="connsiteX4" fmla="*/ 652463 w 3767803"/>
                <a:gd name="connsiteY4" fmla="*/ 0 h 564634"/>
                <a:gd name="connsiteX0" fmla="*/ 652463 w 3767803"/>
                <a:gd name="connsiteY0" fmla="*/ 0 h 569396"/>
                <a:gd name="connsiteX1" fmla="*/ 3767803 w 3767803"/>
                <a:gd name="connsiteY1" fmla="*/ 0 h 569396"/>
                <a:gd name="connsiteX2" fmla="*/ 3112960 w 3767803"/>
                <a:gd name="connsiteY2" fmla="*/ 564634 h 569396"/>
                <a:gd name="connsiteX3" fmla="*/ 0 w 3767803"/>
                <a:gd name="connsiteY3" fmla="*/ 569396 h 569396"/>
                <a:gd name="connsiteX4" fmla="*/ 652463 w 3767803"/>
                <a:gd name="connsiteY4" fmla="*/ 0 h 569396"/>
                <a:gd name="connsiteX0" fmla="*/ 652463 w 3767803"/>
                <a:gd name="connsiteY0" fmla="*/ 0 h 567014"/>
                <a:gd name="connsiteX1" fmla="*/ 3767803 w 3767803"/>
                <a:gd name="connsiteY1" fmla="*/ 0 h 567014"/>
                <a:gd name="connsiteX2" fmla="*/ 3112960 w 3767803"/>
                <a:gd name="connsiteY2" fmla="*/ 564634 h 567014"/>
                <a:gd name="connsiteX3" fmla="*/ 0 w 3767803"/>
                <a:gd name="connsiteY3" fmla="*/ 567014 h 567014"/>
                <a:gd name="connsiteX4" fmla="*/ 652463 w 3767803"/>
                <a:gd name="connsiteY4" fmla="*/ 0 h 5670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767803" h="567014">
                  <a:moveTo>
                    <a:pt x="652463" y="0"/>
                  </a:moveTo>
                  <a:lnTo>
                    <a:pt x="3767803" y="0"/>
                  </a:lnTo>
                  <a:lnTo>
                    <a:pt x="3112960" y="564634"/>
                  </a:lnTo>
                  <a:lnTo>
                    <a:pt x="0" y="567014"/>
                  </a:lnTo>
                  <a:lnTo>
                    <a:pt x="652463" y="0"/>
                  </a:ln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88" name="グループ化 87">
            <a:extLst>
              <a:ext uri="{FF2B5EF4-FFF2-40B4-BE49-F238E27FC236}">
                <a16:creationId xmlns:a16="http://schemas.microsoft.com/office/drawing/2014/main" id="{00000000-0008-0000-0500-000058000000}"/>
              </a:ext>
            </a:extLst>
          </xdr:cNvPr>
          <xdr:cNvGrpSpPr/>
        </xdr:nvGrpSpPr>
        <xdr:grpSpPr>
          <a:xfrm>
            <a:off x="9158554" y="4202731"/>
            <a:ext cx="817461" cy="542865"/>
            <a:chOff x="2751974" y="3225208"/>
            <a:chExt cx="3769328" cy="2516373"/>
          </a:xfrm>
          <a:solidFill>
            <a:schemeClr val="bg1">
              <a:lumMod val="75000"/>
              <a:alpha val="50196"/>
            </a:schemeClr>
          </a:solidFill>
        </xdr:grpSpPr>
        <xdr:sp macro="" textlink="">
          <xdr:nvSpPr>
            <xdr:cNvPr id="89" name="正方形/長方形 88">
              <a:extLst>
                <a:ext uri="{FF2B5EF4-FFF2-40B4-BE49-F238E27FC236}">
                  <a16:creationId xmlns:a16="http://schemas.microsoft.com/office/drawing/2014/main" id="{00000000-0008-0000-0500-000059000000}"/>
                </a:ext>
              </a:extLst>
            </xdr:cNvPr>
            <xdr:cNvSpPr/>
          </xdr:nvSpPr>
          <xdr:spPr>
            <a:xfrm>
              <a:off x="3405962" y="3225209"/>
              <a:ext cx="3115340" cy="1945758"/>
            </a:xfrm>
            <a:prstGeom prst="rect">
              <a:avLst/>
            </a:prstGeom>
            <a:solidFill>
              <a:schemeClr val="tx1">
                <a:lumMod val="50000"/>
                <a:lumOff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90" name="正方形/長方形 10">
              <a:extLst>
                <a:ext uri="{FF2B5EF4-FFF2-40B4-BE49-F238E27FC236}">
                  <a16:creationId xmlns:a16="http://schemas.microsoft.com/office/drawing/2014/main" id="{00000000-0008-0000-0500-00005A000000}"/>
                </a:ext>
              </a:extLst>
            </xdr:cNvPr>
            <xdr:cNvSpPr/>
          </xdr:nvSpPr>
          <xdr:spPr>
            <a:xfrm>
              <a:off x="2753498" y="5174567"/>
              <a:ext cx="3767803" cy="567014"/>
            </a:xfrm>
            <a:custGeom>
              <a:avLst/>
              <a:gdLst>
                <a:gd name="connsiteX0" fmla="*/ 0 w 3115340"/>
                <a:gd name="connsiteY0" fmla="*/ 0 h 1945758"/>
                <a:gd name="connsiteX1" fmla="*/ 3115340 w 3115340"/>
                <a:gd name="connsiteY1" fmla="*/ 0 h 1945758"/>
                <a:gd name="connsiteX2" fmla="*/ 3115340 w 3115340"/>
                <a:gd name="connsiteY2" fmla="*/ 1945758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100928 w 3115340"/>
                <a:gd name="connsiteY2" fmla="*/ 617021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453353 w 3115340"/>
                <a:gd name="connsiteY2" fmla="*/ 564634 h 1945758"/>
                <a:gd name="connsiteX3" fmla="*/ 0 w 3115340"/>
                <a:gd name="connsiteY3" fmla="*/ 1945758 h 1945758"/>
                <a:gd name="connsiteX4" fmla="*/ 0 w 3115340"/>
                <a:gd name="connsiteY4" fmla="*/ 0 h 1945758"/>
                <a:gd name="connsiteX0" fmla="*/ 652463 w 3767803"/>
                <a:gd name="connsiteY0" fmla="*/ 0 h 564634"/>
                <a:gd name="connsiteX1" fmla="*/ 3767803 w 3767803"/>
                <a:gd name="connsiteY1" fmla="*/ 0 h 564634"/>
                <a:gd name="connsiteX2" fmla="*/ 3105816 w 3767803"/>
                <a:gd name="connsiteY2" fmla="*/ 564634 h 564634"/>
                <a:gd name="connsiteX3" fmla="*/ 0 w 3767803"/>
                <a:gd name="connsiteY3" fmla="*/ 564633 h 564634"/>
                <a:gd name="connsiteX4" fmla="*/ 652463 w 3767803"/>
                <a:gd name="connsiteY4" fmla="*/ 0 h 564634"/>
                <a:gd name="connsiteX0" fmla="*/ 652463 w 3767803"/>
                <a:gd name="connsiteY0" fmla="*/ 0 h 564634"/>
                <a:gd name="connsiteX1" fmla="*/ 3767803 w 3767803"/>
                <a:gd name="connsiteY1" fmla="*/ 0 h 564634"/>
                <a:gd name="connsiteX2" fmla="*/ 3112960 w 3767803"/>
                <a:gd name="connsiteY2" fmla="*/ 564634 h 564634"/>
                <a:gd name="connsiteX3" fmla="*/ 0 w 3767803"/>
                <a:gd name="connsiteY3" fmla="*/ 564633 h 564634"/>
                <a:gd name="connsiteX4" fmla="*/ 652463 w 3767803"/>
                <a:gd name="connsiteY4" fmla="*/ 0 h 564634"/>
                <a:gd name="connsiteX0" fmla="*/ 652463 w 3767803"/>
                <a:gd name="connsiteY0" fmla="*/ 0 h 569396"/>
                <a:gd name="connsiteX1" fmla="*/ 3767803 w 3767803"/>
                <a:gd name="connsiteY1" fmla="*/ 0 h 569396"/>
                <a:gd name="connsiteX2" fmla="*/ 3112960 w 3767803"/>
                <a:gd name="connsiteY2" fmla="*/ 564634 h 569396"/>
                <a:gd name="connsiteX3" fmla="*/ 0 w 3767803"/>
                <a:gd name="connsiteY3" fmla="*/ 569396 h 569396"/>
                <a:gd name="connsiteX4" fmla="*/ 652463 w 3767803"/>
                <a:gd name="connsiteY4" fmla="*/ 0 h 569396"/>
                <a:gd name="connsiteX0" fmla="*/ 652463 w 3767803"/>
                <a:gd name="connsiteY0" fmla="*/ 0 h 567014"/>
                <a:gd name="connsiteX1" fmla="*/ 3767803 w 3767803"/>
                <a:gd name="connsiteY1" fmla="*/ 0 h 567014"/>
                <a:gd name="connsiteX2" fmla="*/ 3112960 w 3767803"/>
                <a:gd name="connsiteY2" fmla="*/ 564634 h 567014"/>
                <a:gd name="connsiteX3" fmla="*/ 0 w 3767803"/>
                <a:gd name="connsiteY3" fmla="*/ 567014 h 567014"/>
                <a:gd name="connsiteX4" fmla="*/ 652463 w 3767803"/>
                <a:gd name="connsiteY4" fmla="*/ 0 h 5670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767803" h="567014">
                  <a:moveTo>
                    <a:pt x="652463" y="0"/>
                  </a:moveTo>
                  <a:lnTo>
                    <a:pt x="3767803" y="0"/>
                  </a:lnTo>
                  <a:lnTo>
                    <a:pt x="3112960" y="564634"/>
                  </a:lnTo>
                  <a:lnTo>
                    <a:pt x="0" y="567014"/>
                  </a:lnTo>
                  <a:lnTo>
                    <a:pt x="652463" y="0"/>
                  </a:lnTo>
                  <a:close/>
                </a:path>
              </a:pathLst>
            </a:cu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91" name="正方形/長方形 12">
              <a:extLst>
                <a:ext uri="{FF2B5EF4-FFF2-40B4-BE49-F238E27FC236}">
                  <a16:creationId xmlns:a16="http://schemas.microsoft.com/office/drawing/2014/main" id="{00000000-0008-0000-0500-00005B000000}"/>
                </a:ext>
              </a:extLst>
            </xdr:cNvPr>
            <xdr:cNvSpPr/>
          </xdr:nvSpPr>
          <xdr:spPr>
            <a:xfrm>
              <a:off x="2751974" y="3225208"/>
              <a:ext cx="650270" cy="2516305"/>
            </a:xfrm>
            <a:custGeom>
              <a:avLst/>
              <a:gdLst>
                <a:gd name="connsiteX0" fmla="*/ 0 w 3115340"/>
                <a:gd name="connsiteY0" fmla="*/ 0 h 1945758"/>
                <a:gd name="connsiteX1" fmla="*/ 3115340 w 3115340"/>
                <a:gd name="connsiteY1" fmla="*/ 0 h 1945758"/>
                <a:gd name="connsiteX2" fmla="*/ 3115340 w 3115340"/>
                <a:gd name="connsiteY2" fmla="*/ 1945758 h 1945758"/>
                <a:gd name="connsiteX3" fmla="*/ 0 w 3115340"/>
                <a:gd name="connsiteY3" fmla="*/ 1945758 h 1945758"/>
                <a:gd name="connsiteX4" fmla="*/ 0 w 3115340"/>
                <a:gd name="connsiteY4" fmla="*/ 0 h 1945758"/>
                <a:gd name="connsiteX0" fmla="*/ 0 w 3115340"/>
                <a:gd name="connsiteY0" fmla="*/ 0 h 2502018"/>
                <a:gd name="connsiteX1" fmla="*/ 3115340 w 3115340"/>
                <a:gd name="connsiteY1" fmla="*/ 0 h 2502018"/>
                <a:gd name="connsiteX2" fmla="*/ 3115340 w 3115340"/>
                <a:gd name="connsiteY2" fmla="*/ 1945758 h 2502018"/>
                <a:gd name="connsiteX3" fmla="*/ 2468880 w 3115340"/>
                <a:gd name="connsiteY3" fmla="*/ 2502018 h 2502018"/>
                <a:gd name="connsiteX4" fmla="*/ 0 w 3115340"/>
                <a:gd name="connsiteY4" fmla="*/ 0 h 2502018"/>
                <a:gd name="connsiteX0" fmla="*/ 129540 w 646460"/>
                <a:gd name="connsiteY0" fmla="*/ 556260 h 2502018"/>
                <a:gd name="connsiteX1" fmla="*/ 646460 w 646460"/>
                <a:gd name="connsiteY1" fmla="*/ 0 h 2502018"/>
                <a:gd name="connsiteX2" fmla="*/ 646460 w 646460"/>
                <a:gd name="connsiteY2" fmla="*/ 1945758 h 2502018"/>
                <a:gd name="connsiteX3" fmla="*/ 0 w 646460"/>
                <a:gd name="connsiteY3" fmla="*/ 2502018 h 2502018"/>
                <a:gd name="connsiteX4" fmla="*/ 129540 w 646460"/>
                <a:gd name="connsiteY4" fmla="*/ 556260 h 2502018"/>
                <a:gd name="connsiteX0" fmla="*/ 127159 w 644079"/>
                <a:gd name="connsiteY0" fmla="*/ 556260 h 2504399"/>
                <a:gd name="connsiteX1" fmla="*/ 644079 w 644079"/>
                <a:gd name="connsiteY1" fmla="*/ 0 h 2504399"/>
                <a:gd name="connsiteX2" fmla="*/ 644079 w 644079"/>
                <a:gd name="connsiteY2" fmla="*/ 1945758 h 2504399"/>
                <a:gd name="connsiteX3" fmla="*/ 0 w 644079"/>
                <a:gd name="connsiteY3" fmla="*/ 2504399 h 2504399"/>
                <a:gd name="connsiteX4" fmla="*/ 127159 w 644079"/>
                <a:gd name="connsiteY4" fmla="*/ 556260 h 2504399"/>
                <a:gd name="connsiteX0" fmla="*/ 129540 w 646460"/>
                <a:gd name="connsiteY0" fmla="*/ 556260 h 2511543"/>
                <a:gd name="connsiteX1" fmla="*/ 646460 w 646460"/>
                <a:gd name="connsiteY1" fmla="*/ 0 h 2511543"/>
                <a:gd name="connsiteX2" fmla="*/ 646460 w 646460"/>
                <a:gd name="connsiteY2" fmla="*/ 1945758 h 2511543"/>
                <a:gd name="connsiteX3" fmla="*/ 0 w 646460"/>
                <a:gd name="connsiteY3" fmla="*/ 2511543 h 2511543"/>
                <a:gd name="connsiteX4" fmla="*/ 129540 w 646460"/>
                <a:gd name="connsiteY4" fmla="*/ 556260 h 2511543"/>
                <a:gd name="connsiteX0" fmla="*/ 0 w 647889"/>
                <a:gd name="connsiteY0" fmla="*/ 570548 h 2511543"/>
                <a:gd name="connsiteX1" fmla="*/ 647889 w 647889"/>
                <a:gd name="connsiteY1" fmla="*/ 0 h 2511543"/>
                <a:gd name="connsiteX2" fmla="*/ 647889 w 647889"/>
                <a:gd name="connsiteY2" fmla="*/ 1945758 h 2511543"/>
                <a:gd name="connsiteX3" fmla="*/ 1429 w 647889"/>
                <a:gd name="connsiteY3" fmla="*/ 2511543 h 2511543"/>
                <a:gd name="connsiteX4" fmla="*/ 0 w 647889"/>
                <a:gd name="connsiteY4" fmla="*/ 570548 h 2511543"/>
                <a:gd name="connsiteX0" fmla="*/ 0 w 652652"/>
                <a:gd name="connsiteY0" fmla="*/ 565785 h 2511543"/>
                <a:gd name="connsiteX1" fmla="*/ 652652 w 652652"/>
                <a:gd name="connsiteY1" fmla="*/ 0 h 2511543"/>
                <a:gd name="connsiteX2" fmla="*/ 652652 w 652652"/>
                <a:gd name="connsiteY2" fmla="*/ 1945758 h 2511543"/>
                <a:gd name="connsiteX3" fmla="*/ 6192 w 652652"/>
                <a:gd name="connsiteY3" fmla="*/ 2511543 h 2511543"/>
                <a:gd name="connsiteX4" fmla="*/ 0 w 652652"/>
                <a:gd name="connsiteY4" fmla="*/ 565785 h 2511543"/>
                <a:gd name="connsiteX0" fmla="*/ 0 w 650270"/>
                <a:gd name="connsiteY0" fmla="*/ 565785 h 2511543"/>
                <a:gd name="connsiteX1" fmla="*/ 650270 w 650270"/>
                <a:gd name="connsiteY1" fmla="*/ 0 h 2511543"/>
                <a:gd name="connsiteX2" fmla="*/ 650270 w 650270"/>
                <a:gd name="connsiteY2" fmla="*/ 1945758 h 2511543"/>
                <a:gd name="connsiteX3" fmla="*/ 3810 w 650270"/>
                <a:gd name="connsiteY3" fmla="*/ 2511543 h 2511543"/>
                <a:gd name="connsiteX4" fmla="*/ 0 w 650270"/>
                <a:gd name="connsiteY4" fmla="*/ 565785 h 2511543"/>
                <a:gd name="connsiteX0" fmla="*/ 0 w 650270"/>
                <a:gd name="connsiteY0" fmla="*/ 565785 h 2516305"/>
                <a:gd name="connsiteX1" fmla="*/ 650270 w 650270"/>
                <a:gd name="connsiteY1" fmla="*/ 0 h 2516305"/>
                <a:gd name="connsiteX2" fmla="*/ 650270 w 650270"/>
                <a:gd name="connsiteY2" fmla="*/ 1945758 h 2516305"/>
                <a:gd name="connsiteX3" fmla="*/ 6191 w 650270"/>
                <a:gd name="connsiteY3" fmla="*/ 2516305 h 2516305"/>
                <a:gd name="connsiteX4" fmla="*/ 0 w 650270"/>
                <a:gd name="connsiteY4" fmla="*/ 565785 h 2516305"/>
                <a:gd name="connsiteX0" fmla="*/ 0 w 650270"/>
                <a:gd name="connsiteY0" fmla="*/ 565785 h 2516305"/>
                <a:gd name="connsiteX1" fmla="*/ 650270 w 650270"/>
                <a:gd name="connsiteY1" fmla="*/ 0 h 2516305"/>
                <a:gd name="connsiteX2" fmla="*/ 650270 w 650270"/>
                <a:gd name="connsiteY2" fmla="*/ 1945758 h 2516305"/>
                <a:gd name="connsiteX3" fmla="*/ 3810 w 650270"/>
                <a:gd name="connsiteY3" fmla="*/ 2516305 h 2516305"/>
                <a:gd name="connsiteX4" fmla="*/ 0 w 650270"/>
                <a:gd name="connsiteY4" fmla="*/ 565785 h 251630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50270" h="2516305">
                  <a:moveTo>
                    <a:pt x="0" y="565785"/>
                  </a:moveTo>
                  <a:lnTo>
                    <a:pt x="650270" y="0"/>
                  </a:lnTo>
                  <a:lnTo>
                    <a:pt x="650270" y="1945758"/>
                  </a:lnTo>
                  <a:lnTo>
                    <a:pt x="3810" y="2516305"/>
                  </a:lnTo>
                  <a:cubicBezTo>
                    <a:pt x="3334" y="1869307"/>
                    <a:pt x="476" y="1212783"/>
                    <a:pt x="0" y="565785"/>
                  </a:cubicBez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92" name="正方形/長方形 91">
              <a:extLst>
                <a:ext uri="{FF2B5EF4-FFF2-40B4-BE49-F238E27FC236}">
                  <a16:creationId xmlns:a16="http://schemas.microsoft.com/office/drawing/2014/main" id="{00000000-0008-0000-0500-00005C000000}"/>
                </a:ext>
              </a:extLst>
            </xdr:cNvPr>
            <xdr:cNvSpPr/>
          </xdr:nvSpPr>
          <xdr:spPr>
            <a:xfrm>
              <a:off x="2776943" y="3779900"/>
              <a:ext cx="3115334" cy="1945761"/>
            </a:xfrm>
            <a:prstGeom prst="rect">
              <a:avLst/>
            </a:prstGeom>
            <a:solidFill>
              <a:srgbClr val="D9D9D9">
                <a:alpha val="69804"/>
              </a:srgb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93" name="正方形/長方形 10">
              <a:extLst>
                <a:ext uri="{FF2B5EF4-FFF2-40B4-BE49-F238E27FC236}">
                  <a16:creationId xmlns:a16="http://schemas.microsoft.com/office/drawing/2014/main" id="{00000000-0008-0000-0500-00005D000000}"/>
                </a:ext>
              </a:extLst>
            </xdr:cNvPr>
            <xdr:cNvSpPr/>
          </xdr:nvSpPr>
          <xdr:spPr>
            <a:xfrm>
              <a:off x="2753498" y="3225209"/>
              <a:ext cx="3767803" cy="567014"/>
            </a:xfrm>
            <a:custGeom>
              <a:avLst/>
              <a:gdLst>
                <a:gd name="connsiteX0" fmla="*/ 0 w 3115340"/>
                <a:gd name="connsiteY0" fmla="*/ 0 h 1945758"/>
                <a:gd name="connsiteX1" fmla="*/ 3115340 w 3115340"/>
                <a:gd name="connsiteY1" fmla="*/ 0 h 1945758"/>
                <a:gd name="connsiteX2" fmla="*/ 3115340 w 3115340"/>
                <a:gd name="connsiteY2" fmla="*/ 1945758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100928 w 3115340"/>
                <a:gd name="connsiteY2" fmla="*/ 617021 h 1945758"/>
                <a:gd name="connsiteX3" fmla="*/ 0 w 3115340"/>
                <a:gd name="connsiteY3" fmla="*/ 1945758 h 1945758"/>
                <a:gd name="connsiteX4" fmla="*/ 0 w 3115340"/>
                <a:gd name="connsiteY4" fmla="*/ 0 h 1945758"/>
                <a:gd name="connsiteX0" fmla="*/ 0 w 3115340"/>
                <a:gd name="connsiteY0" fmla="*/ 0 h 1945758"/>
                <a:gd name="connsiteX1" fmla="*/ 3115340 w 3115340"/>
                <a:gd name="connsiteY1" fmla="*/ 0 h 1945758"/>
                <a:gd name="connsiteX2" fmla="*/ 2453353 w 3115340"/>
                <a:gd name="connsiteY2" fmla="*/ 564634 h 1945758"/>
                <a:gd name="connsiteX3" fmla="*/ 0 w 3115340"/>
                <a:gd name="connsiteY3" fmla="*/ 1945758 h 1945758"/>
                <a:gd name="connsiteX4" fmla="*/ 0 w 3115340"/>
                <a:gd name="connsiteY4" fmla="*/ 0 h 1945758"/>
                <a:gd name="connsiteX0" fmla="*/ 652463 w 3767803"/>
                <a:gd name="connsiteY0" fmla="*/ 0 h 564634"/>
                <a:gd name="connsiteX1" fmla="*/ 3767803 w 3767803"/>
                <a:gd name="connsiteY1" fmla="*/ 0 h 564634"/>
                <a:gd name="connsiteX2" fmla="*/ 3105816 w 3767803"/>
                <a:gd name="connsiteY2" fmla="*/ 564634 h 564634"/>
                <a:gd name="connsiteX3" fmla="*/ 0 w 3767803"/>
                <a:gd name="connsiteY3" fmla="*/ 564633 h 564634"/>
                <a:gd name="connsiteX4" fmla="*/ 652463 w 3767803"/>
                <a:gd name="connsiteY4" fmla="*/ 0 h 564634"/>
                <a:gd name="connsiteX0" fmla="*/ 652463 w 3767803"/>
                <a:gd name="connsiteY0" fmla="*/ 0 h 564634"/>
                <a:gd name="connsiteX1" fmla="*/ 3767803 w 3767803"/>
                <a:gd name="connsiteY1" fmla="*/ 0 h 564634"/>
                <a:gd name="connsiteX2" fmla="*/ 3112960 w 3767803"/>
                <a:gd name="connsiteY2" fmla="*/ 564634 h 564634"/>
                <a:gd name="connsiteX3" fmla="*/ 0 w 3767803"/>
                <a:gd name="connsiteY3" fmla="*/ 564633 h 564634"/>
                <a:gd name="connsiteX4" fmla="*/ 652463 w 3767803"/>
                <a:gd name="connsiteY4" fmla="*/ 0 h 564634"/>
                <a:gd name="connsiteX0" fmla="*/ 652463 w 3767803"/>
                <a:gd name="connsiteY0" fmla="*/ 0 h 569396"/>
                <a:gd name="connsiteX1" fmla="*/ 3767803 w 3767803"/>
                <a:gd name="connsiteY1" fmla="*/ 0 h 569396"/>
                <a:gd name="connsiteX2" fmla="*/ 3112960 w 3767803"/>
                <a:gd name="connsiteY2" fmla="*/ 564634 h 569396"/>
                <a:gd name="connsiteX3" fmla="*/ 0 w 3767803"/>
                <a:gd name="connsiteY3" fmla="*/ 569396 h 569396"/>
                <a:gd name="connsiteX4" fmla="*/ 652463 w 3767803"/>
                <a:gd name="connsiteY4" fmla="*/ 0 h 569396"/>
                <a:gd name="connsiteX0" fmla="*/ 652463 w 3767803"/>
                <a:gd name="connsiteY0" fmla="*/ 0 h 567014"/>
                <a:gd name="connsiteX1" fmla="*/ 3767803 w 3767803"/>
                <a:gd name="connsiteY1" fmla="*/ 0 h 567014"/>
                <a:gd name="connsiteX2" fmla="*/ 3112960 w 3767803"/>
                <a:gd name="connsiteY2" fmla="*/ 564634 h 567014"/>
                <a:gd name="connsiteX3" fmla="*/ 0 w 3767803"/>
                <a:gd name="connsiteY3" fmla="*/ 567014 h 567014"/>
                <a:gd name="connsiteX4" fmla="*/ 652463 w 3767803"/>
                <a:gd name="connsiteY4" fmla="*/ 0 h 5670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767803" h="567014">
                  <a:moveTo>
                    <a:pt x="652463" y="0"/>
                  </a:moveTo>
                  <a:lnTo>
                    <a:pt x="3767803" y="0"/>
                  </a:lnTo>
                  <a:lnTo>
                    <a:pt x="3112960" y="564634"/>
                  </a:lnTo>
                  <a:lnTo>
                    <a:pt x="0" y="567014"/>
                  </a:lnTo>
                  <a:lnTo>
                    <a:pt x="652463" y="0"/>
                  </a:ln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clientData/>
  </xdr:twoCellAnchor>
  <xdr:twoCellAnchor>
    <xdr:from>
      <xdr:col>26</xdr:col>
      <xdr:colOff>74543</xdr:colOff>
      <xdr:row>7</xdr:row>
      <xdr:rowOff>132521</xdr:rowOff>
    </xdr:from>
    <xdr:to>
      <xdr:col>31</xdr:col>
      <xdr:colOff>66261</xdr:colOff>
      <xdr:row>7</xdr:row>
      <xdr:rowOff>132521</xdr:rowOff>
    </xdr:to>
    <xdr:cxnSp macro="">
      <xdr:nvCxnSpPr>
        <xdr:cNvPr id="96" name="直線矢印コネクタ 95">
          <a:extLst>
            <a:ext uri="{FF2B5EF4-FFF2-40B4-BE49-F238E27FC236}">
              <a16:creationId xmlns:a16="http://schemas.microsoft.com/office/drawing/2014/main" id="{00000000-0008-0000-0500-000060000000}"/>
            </a:ext>
          </a:extLst>
        </xdr:cNvPr>
        <xdr:cNvCxnSpPr/>
      </xdr:nvCxnSpPr>
      <xdr:spPr>
        <a:xfrm>
          <a:off x="5599043" y="1813891"/>
          <a:ext cx="1192696"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41413</xdr:colOff>
      <xdr:row>8</xdr:row>
      <xdr:rowOff>209550</xdr:rowOff>
    </xdr:from>
    <xdr:to>
      <xdr:col>20</xdr:col>
      <xdr:colOff>78332</xdr:colOff>
      <xdr:row>10</xdr:row>
      <xdr:rowOff>13386</xdr:rowOff>
    </xdr:to>
    <xdr:grpSp>
      <xdr:nvGrpSpPr>
        <xdr:cNvPr id="97" name="グループ化 96">
          <a:extLst>
            <a:ext uri="{FF2B5EF4-FFF2-40B4-BE49-F238E27FC236}">
              <a16:creationId xmlns:a16="http://schemas.microsoft.com/office/drawing/2014/main" id="{00000000-0008-0000-0500-000061000000}"/>
            </a:ext>
          </a:extLst>
        </xdr:cNvPr>
        <xdr:cNvGrpSpPr/>
      </xdr:nvGrpSpPr>
      <xdr:grpSpPr>
        <a:xfrm>
          <a:off x="5633148" y="2338668"/>
          <a:ext cx="261037" cy="274483"/>
          <a:chOff x="6621780" y="2225040"/>
          <a:chExt cx="1800000" cy="1800000"/>
        </a:xfrm>
      </xdr:grpSpPr>
      <xdr:sp macro="" textlink="">
        <xdr:nvSpPr>
          <xdr:cNvPr id="98" name="楕円 97">
            <a:extLst>
              <a:ext uri="{FF2B5EF4-FFF2-40B4-BE49-F238E27FC236}">
                <a16:creationId xmlns:a16="http://schemas.microsoft.com/office/drawing/2014/main" id="{00000000-0008-0000-0500-000062000000}"/>
              </a:ext>
            </a:extLst>
          </xdr:cNvPr>
          <xdr:cNvSpPr/>
        </xdr:nvSpPr>
        <xdr:spPr>
          <a:xfrm>
            <a:off x="6621780" y="2225040"/>
            <a:ext cx="1800000" cy="18000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99" name="グループ化 98">
            <a:extLst>
              <a:ext uri="{FF2B5EF4-FFF2-40B4-BE49-F238E27FC236}">
                <a16:creationId xmlns:a16="http://schemas.microsoft.com/office/drawing/2014/main" id="{00000000-0008-0000-0500-000063000000}"/>
              </a:ext>
            </a:extLst>
          </xdr:cNvPr>
          <xdr:cNvGrpSpPr/>
        </xdr:nvGrpSpPr>
        <xdr:grpSpPr>
          <a:xfrm>
            <a:off x="6934200" y="2697480"/>
            <a:ext cx="1211580" cy="922020"/>
            <a:chOff x="6926580" y="2697480"/>
            <a:chExt cx="1211580" cy="922020"/>
          </a:xfrm>
        </xdr:grpSpPr>
        <xdr:sp macro="" textlink="">
          <xdr:nvSpPr>
            <xdr:cNvPr id="100" name="四角形: 角を丸くする 99">
              <a:extLst>
                <a:ext uri="{FF2B5EF4-FFF2-40B4-BE49-F238E27FC236}">
                  <a16:creationId xmlns:a16="http://schemas.microsoft.com/office/drawing/2014/main" id="{00000000-0008-0000-0500-000064000000}"/>
                </a:ext>
              </a:extLst>
            </xdr:cNvPr>
            <xdr:cNvSpPr/>
          </xdr:nvSpPr>
          <xdr:spPr>
            <a:xfrm>
              <a:off x="6926580" y="2697480"/>
              <a:ext cx="1005840" cy="701040"/>
            </a:xfrm>
            <a:prstGeom prst="roundRect">
              <a:avLst>
                <a:gd name="adj" fmla="val 919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1" name="四角形: 角を丸くする 100">
              <a:extLst>
                <a:ext uri="{FF2B5EF4-FFF2-40B4-BE49-F238E27FC236}">
                  <a16:creationId xmlns:a16="http://schemas.microsoft.com/office/drawing/2014/main" id="{00000000-0008-0000-0500-000065000000}"/>
                </a:ext>
              </a:extLst>
            </xdr:cNvPr>
            <xdr:cNvSpPr/>
          </xdr:nvSpPr>
          <xdr:spPr>
            <a:xfrm>
              <a:off x="7132320" y="2918460"/>
              <a:ext cx="1005840" cy="701040"/>
            </a:xfrm>
            <a:prstGeom prst="roundRect">
              <a:avLst>
                <a:gd name="adj" fmla="val 919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19</xdr:col>
      <xdr:colOff>41414</xdr:colOff>
      <xdr:row>9</xdr:row>
      <xdr:rowOff>211621</xdr:rowOff>
    </xdr:from>
    <xdr:to>
      <xdr:col>20</xdr:col>
      <xdr:colOff>79514</xdr:colOff>
      <xdr:row>11</xdr:row>
      <xdr:rowOff>0</xdr:rowOff>
    </xdr:to>
    <xdr:grpSp>
      <xdr:nvGrpSpPr>
        <xdr:cNvPr id="108" name="グループ化 107">
          <a:extLst>
            <a:ext uri="{FF2B5EF4-FFF2-40B4-BE49-F238E27FC236}">
              <a16:creationId xmlns:a16="http://schemas.microsoft.com/office/drawing/2014/main" id="{00000000-0008-0000-0500-00006C000000}"/>
            </a:ext>
          </a:extLst>
        </xdr:cNvPr>
        <xdr:cNvGrpSpPr/>
      </xdr:nvGrpSpPr>
      <xdr:grpSpPr>
        <a:xfrm>
          <a:off x="5633149" y="2576062"/>
          <a:ext cx="262218" cy="259026"/>
          <a:chOff x="5457824" y="2795587"/>
          <a:chExt cx="1266825" cy="1266825"/>
        </a:xfrm>
      </xdr:grpSpPr>
      <xdr:sp macro="" textlink="">
        <xdr:nvSpPr>
          <xdr:cNvPr id="109" name="楕円 108">
            <a:extLst>
              <a:ext uri="{FF2B5EF4-FFF2-40B4-BE49-F238E27FC236}">
                <a16:creationId xmlns:a16="http://schemas.microsoft.com/office/drawing/2014/main" id="{00000000-0008-0000-0500-00006D000000}"/>
              </a:ext>
            </a:extLst>
          </xdr:cNvPr>
          <xdr:cNvSpPr/>
        </xdr:nvSpPr>
        <xdr:spPr>
          <a:xfrm>
            <a:off x="5457824" y="2795587"/>
            <a:ext cx="1266825" cy="1266825"/>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xnSp macro="">
        <xdr:nvCxnSpPr>
          <xdr:cNvPr id="110" name="直線コネクタ 109">
            <a:extLst>
              <a:ext uri="{FF2B5EF4-FFF2-40B4-BE49-F238E27FC236}">
                <a16:creationId xmlns:a16="http://schemas.microsoft.com/office/drawing/2014/main" id="{00000000-0008-0000-0500-00006E000000}"/>
              </a:ext>
            </a:extLst>
          </xdr:cNvPr>
          <xdr:cNvCxnSpPr/>
        </xdr:nvCxnSpPr>
        <xdr:spPr>
          <a:xfrm>
            <a:off x="5662612" y="3209925"/>
            <a:ext cx="8572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 name="直線コネクタ 110">
            <a:extLst>
              <a:ext uri="{FF2B5EF4-FFF2-40B4-BE49-F238E27FC236}">
                <a16:creationId xmlns:a16="http://schemas.microsoft.com/office/drawing/2014/main" id="{00000000-0008-0000-0500-00006F000000}"/>
              </a:ext>
            </a:extLst>
          </xdr:cNvPr>
          <xdr:cNvCxnSpPr/>
        </xdr:nvCxnSpPr>
        <xdr:spPr>
          <a:xfrm>
            <a:off x="5662612" y="3650455"/>
            <a:ext cx="8572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2" name="直線コネクタ 111">
            <a:extLst>
              <a:ext uri="{FF2B5EF4-FFF2-40B4-BE49-F238E27FC236}">
                <a16:creationId xmlns:a16="http://schemas.microsoft.com/office/drawing/2014/main" id="{00000000-0008-0000-0500-000070000000}"/>
              </a:ext>
            </a:extLst>
          </xdr:cNvPr>
          <xdr:cNvCxnSpPr/>
        </xdr:nvCxnSpPr>
        <xdr:spPr>
          <a:xfrm>
            <a:off x="5662612" y="3429000"/>
            <a:ext cx="8572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57</xdr:row>
      <xdr:rowOff>82826</xdr:rowOff>
    </xdr:from>
    <xdr:to>
      <xdr:col>54</xdr:col>
      <xdr:colOff>182580</xdr:colOff>
      <xdr:row>62</xdr:row>
      <xdr:rowOff>31059</xdr:rowOff>
    </xdr:to>
    <xdr:sp macro="" textlink="">
      <xdr:nvSpPr>
        <xdr:cNvPr id="580" name="テキスト ボックス 579">
          <a:extLst>
            <a:ext uri="{FF2B5EF4-FFF2-40B4-BE49-F238E27FC236}">
              <a16:creationId xmlns:a16="http://schemas.microsoft.com/office/drawing/2014/main" id="{00000000-0008-0000-0500-000044020000}"/>
            </a:ext>
          </a:extLst>
        </xdr:cNvPr>
        <xdr:cNvSpPr txBox="1"/>
      </xdr:nvSpPr>
      <xdr:spPr>
        <a:xfrm>
          <a:off x="9849971" y="14448767"/>
          <a:ext cx="3768462" cy="1124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プレイヤーの目の前のものを持ち上げ運ぶことができる</a:t>
          </a:r>
          <a:endParaRPr kumimoji="1" lang="en-US" altLang="ja-JP" sz="1100"/>
        </a:p>
        <a:p>
          <a:r>
            <a:rPr kumimoji="1" lang="ja-JP" altLang="en-US" sz="1100"/>
            <a:t>持っているものは壁やギミックにめり込まないようする</a:t>
          </a:r>
          <a:endParaRPr kumimoji="1" lang="en-US" altLang="ja-JP" sz="1100"/>
        </a:p>
        <a:p>
          <a:endParaRPr kumimoji="1" lang="ja-JP" altLang="en-US" sz="1100"/>
        </a:p>
      </xdr:txBody>
    </xdr:sp>
    <xdr:clientData/>
  </xdr:twoCellAnchor>
  <xdr:twoCellAnchor>
    <xdr:from>
      <xdr:col>37</xdr:col>
      <xdr:colOff>220117</xdr:colOff>
      <xdr:row>36</xdr:row>
      <xdr:rowOff>5602</xdr:rowOff>
    </xdr:from>
    <xdr:to>
      <xdr:col>55</xdr:col>
      <xdr:colOff>190501</xdr:colOff>
      <xdr:row>40</xdr:row>
      <xdr:rowOff>175395</xdr:rowOff>
    </xdr:to>
    <xdr:sp macro="" textlink="">
      <xdr:nvSpPr>
        <xdr:cNvPr id="512" name="テキスト ボックス 511">
          <a:extLst>
            <a:ext uri="{FF2B5EF4-FFF2-40B4-BE49-F238E27FC236}">
              <a16:creationId xmlns:a16="http://schemas.microsoft.com/office/drawing/2014/main" id="{00000000-0008-0000-0500-000000020000}"/>
            </a:ext>
          </a:extLst>
        </xdr:cNvPr>
        <xdr:cNvSpPr txBox="1"/>
      </xdr:nvSpPr>
      <xdr:spPr>
        <a:xfrm>
          <a:off x="9845970" y="9429749"/>
          <a:ext cx="4004502" cy="11110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ゆっくり目のゲームを意識</a:t>
          </a:r>
          <a:endParaRPr kumimoji="1" lang="en-US" altLang="ja-JP" sz="1100"/>
        </a:p>
        <a:p>
          <a:r>
            <a:rPr kumimoji="1" lang="ja-JP" altLang="en-US" sz="1100"/>
            <a:t>プレイヤーが酔わない、ギミック等に突っ込まない（理不尽に思わない）</a:t>
          </a:r>
          <a:r>
            <a:rPr kumimoji="1" lang="ja-JP" altLang="ja-JP" sz="1100">
              <a:solidFill>
                <a:schemeClr val="dk1"/>
              </a:solidFill>
              <a:effectLst/>
              <a:latin typeface="+mn-lt"/>
              <a:ea typeface="+mn-ea"/>
              <a:cs typeface="+mn-cs"/>
            </a:rPr>
            <a:t>よう</a:t>
          </a:r>
          <a:r>
            <a:rPr kumimoji="1" lang="ja-JP" altLang="en-US" sz="1100">
              <a:solidFill>
                <a:schemeClr val="dk1"/>
              </a:solidFill>
              <a:effectLst/>
              <a:latin typeface="+mn-lt"/>
              <a:ea typeface="+mn-ea"/>
              <a:cs typeface="+mn-cs"/>
            </a:rPr>
            <a:t>調整</a:t>
          </a:r>
          <a:endParaRPr kumimoji="1" lang="ja-JP" altLang="en-US" sz="1100"/>
        </a:p>
      </xdr:txBody>
    </xdr:sp>
    <xdr:clientData/>
  </xdr:twoCellAnchor>
  <xdr:twoCellAnchor editAs="oneCell">
    <xdr:from>
      <xdr:col>0</xdr:col>
      <xdr:colOff>0</xdr:colOff>
      <xdr:row>0</xdr:row>
      <xdr:rowOff>0</xdr:rowOff>
    </xdr:from>
    <xdr:to>
      <xdr:col>0</xdr:col>
      <xdr:colOff>1343025</xdr:colOff>
      <xdr:row>2</xdr:row>
      <xdr:rowOff>32845</xdr:rowOff>
    </xdr:to>
    <xdr:pic>
      <xdr:nvPicPr>
        <xdr:cNvPr id="37" name="図 36">
          <a:hlinkClick xmlns:r="http://schemas.openxmlformats.org/officeDocument/2006/relationships" r:id="rId1"/>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343025" cy="747220"/>
        </a:xfrm>
        <a:prstGeom prst="rect">
          <a:avLst/>
        </a:prstGeom>
      </xdr:spPr>
    </xdr:pic>
    <xdr:clientData/>
  </xdr:twoCellAnchor>
  <xdr:twoCellAnchor editAs="oneCell">
    <xdr:from>
      <xdr:col>4</xdr:col>
      <xdr:colOff>179294</xdr:colOff>
      <xdr:row>29</xdr:row>
      <xdr:rowOff>101652</xdr:rowOff>
    </xdr:from>
    <xdr:to>
      <xdr:col>8</xdr:col>
      <xdr:colOff>47064</xdr:colOff>
      <xdr:row>32</xdr:row>
      <xdr:rowOff>24330</xdr:rowOff>
    </xdr:to>
    <xdr:pic>
      <xdr:nvPicPr>
        <xdr:cNvPr id="515" name="図 514">
          <a:extLst>
            <a:ext uri="{FF2B5EF4-FFF2-40B4-BE49-F238E27FC236}">
              <a16:creationId xmlns:a16="http://schemas.microsoft.com/office/drawing/2014/main" id="{73C994D6-1B3E-BEE4-9BAF-5E4738C147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09265" y="7878534"/>
          <a:ext cx="764240" cy="628648"/>
        </a:xfrm>
        <a:prstGeom prst="rect">
          <a:avLst/>
        </a:prstGeom>
      </xdr:spPr>
    </xdr:pic>
    <xdr:clientData/>
  </xdr:twoCellAnchor>
  <xdr:twoCellAnchor editAs="oneCell">
    <xdr:from>
      <xdr:col>2</xdr:col>
      <xdr:colOff>208429</xdr:colOff>
      <xdr:row>39</xdr:row>
      <xdr:rowOff>85963</xdr:rowOff>
    </xdr:from>
    <xdr:to>
      <xdr:col>6</xdr:col>
      <xdr:colOff>76198</xdr:colOff>
      <xdr:row>42</xdr:row>
      <xdr:rowOff>8640</xdr:rowOff>
    </xdr:to>
    <xdr:pic>
      <xdr:nvPicPr>
        <xdr:cNvPr id="516" name="図 515">
          <a:extLst>
            <a:ext uri="{FF2B5EF4-FFF2-40B4-BE49-F238E27FC236}">
              <a16:creationId xmlns:a16="http://schemas.microsoft.com/office/drawing/2014/main" id="{C9E8E097-7B99-4A43-85A3-57CE2741725D}"/>
            </a:ext>
          </a:extLst>
        </xdr:cNvPr>
        <xdr:cNvPicPr>
          <a:picLocks noChangeAspect="1"/>
        </xdr:cNvPicPr>
      </xdr:nvPicPr>
      <xdr:blipFill>
        <a:blip xmlns:r="http://schemas.openxmlformats.org/officeDocument/2006/relationships" r:embed="rId3" cstate="print">
          <a:alphaModFix amt="50000"/>
          <a:extLst>
            <a:ext uri="{28A0092B-C50C-407E-A947-70E740481C1C}">
              <a14:useLocalDpi xmlns:a14="http://schemas.microsoft.com/office/drawing/2010/main" val="0"/>
            </a:ext>
          </a:extLst>
        </a:blip>
        <a:stretch>
          <a:fillRect/>
        </a:stretch>
      </xdr:blipFill>
      <xdr:spPr>
        <a:xfrm>
          <a:off x="1990164" y="10216081"/>
          <a:ext cx="764240" cy="628648"/>
        </a:xfrm>
        <a:prstGeom prst="rect">
          <a:avLst/>
        </a:prstGeom>
      </xdr:spPr>
    </xdr:pic>
    <xdr:clientData/>
  </xdr:twoCellAnchor>
  <xdr:twoCellAnchor editAs="oneCell">
    <xdr:from>
      <xdr:col>6</xdr:col>
      <xdr:colOff>170330</xdr:colOff>
      <xdr:row>39</xdr:row>
      <xdr:rowOff>92687</xdr:rowOff>
    </xdr:from>
    <xdr:to>
      <xdr:col>10</xdr:col>
      <xdr:colOff>38100</xdr:colOff>
      <xdr:row>42</xdr:row>
      <xdr:rowOff>15364</xdr:rowOff>
    </xdr:to>
    <xdr:pic>
      <xdr:nvPicPr>
        <xdr:cNvPr id="517" name="図 516">
          <a:extLst>
            <a:ext uri="{FF2B5EF4-FFF2-40B4-BE49-F238E27FC236}">
              <a16:creationId xmlns:a16="http://schemas.microsoft.com/office/drawing/2014/main" id="{070C6523-24F3-4E9D-952C-46CCAC065EB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48536" y="10222805"/>
          <a:ext cx="764240" cy="628648"/>
        </a:xfrm>
        <a:prstGeom prst="rect">
          <a:avLst/>
        </a:prstGeom>
      </xdr:spPr>
    </xdr:pic>
    <xdr:clientData/>
  </xdr:twoCellAnchor>
  <xdr:twoCellAnchor editAs="oneCell">
    <xdr:from>
      <xdr:col>1</xdr:col>
      <xdr:colOff>114299</xdr:colOff>
      <xdr:row>49</xdr:row>
      <xdr:rowOff>92687</xdr:rowOff>
    </xdr:from>
    <xdr:to>
      <xdr:col>4</xdr:col>
      <xdr:colOff>206186</xdr:colOff>
      <xdr:row>52</xdr:row>
      <xdr:rowOff>15364</xdr:rowOff>
    </xdr:to>
    <xdr:pic>
      <xdr:nvPicPr>
        <xdr:cNvPr id="518" name="図 517">
          <a:extLst>
            <a:ext uri="{FF2B5EF4-FFF2-40B4-BE49-F238E27FC236}">
              <a16:creationId xmlns:a16="http://schemas.microsoft.com/office/drawing/2014/main" id="{E529DCAB-1003-46D1-9CC7-89F6B1EA5525}"/>
            </a:ext>
          </a:extLst>
        </xdr:cNvPr>
        <xdr:cNvPicPr>
          <a:picLocks noChangeAspect="1"/>
        </xdr:cNvPicPr>
      </xdr:nvPicPr>
      <xdr:blipFill>
        <a:blip xmlns:r="http://schemas.openxmlformats.org/officeDocument/2006/relationships" r:embed="rId3" cstate="print">
          <a:alphaModFix amt="50000"/>
          <a:extLst>
            <a:ext uri="{28A0092B-C50C-407E-A947-70E740481C1C}">
              <a14:useLocalDpi xmlns:a14="http://schemas.microsoft.com/office/drawing/2010/main" val="0"/>
            </a:ext>
          </a:extLst>
        </a:blip>
        <a:stretch>
          <a:fillRect/>
        </a:stretch>
      </xdr:blipFill>
      <xdr:spPr>
        <a:xfrm>
          <a:off x="1671917" y="12576040"/>
          <a:ext cx="764240" cy="628648"/>
        </a:xfrm>
        <a:prstGeom prst="rect">
          <a:avLst/>
        </a:prstGeom>
      </xdr:spPr>
    </xdr:pic>
    <xdr:clientData/>
  </xdr:twoCellAnchor>
  <xdr:twoCellAnchor editAs="oneCell">
    <xdr:from>
      <xdr:col>4</xdr:col>
      <xdr:colOff>53789</xdr:colOff>
      <xdr:row>47</xdr:row>
      <xdr:rowOff>211470</xdr:rowOff>
    </xdr:from>
    <xdr:to>
      <xdr:col>7</xdr:col>
      <xdr:colOff>145676</xdr:colOff>
      <xdr:row>50</xdr:row>
      <xdr:rowOff>134147</xdr:rowOff>
    </xdr:to>
    <xdr:pic>
      <xdr:nvPicPr>
        <xdr:cNvPr id="519" name="図 518">
          <a:extLst>
            <a:ext uri="{FF2B5EF4-FFF2-40B4-BE49-F238E27FC236}">
              <a16:creationId xmlns:a16="http://schemas.microsoft.com/office/drawing/2014/main" id="{E36B2F7C-A89B-47EB-A35F-9A4D90A6E14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83760" y="12224176"/>
          <a:ext cx="764240" cy="628648"/>
        </a:xfrm>
        <a:prstGeom prst="rect">
          <a:avLst/>
        </a:prstGeom>
      </xdr:spPr>
    </xdr:pic>
    <xdr:clientData/>
  </xdr:twoCellAnchor>
  <xdr:twoCellAnchor editAs="oneCell">
    <xdr:from>
      <xdr:col>15</xdr:col>
      <xdr:colOff>203946</xdr:colOff>
      <xdr:row>49</xdr:row>
      <xdr:rowOff>81481</xdr:rowOff>
    </xdr:from>
    <xdr:to>
      <xdr:col>19</xdr:col>
      <xdr:colOff>71716</xdr:colOff>
      <xdr:row>52</xdr:row>
      <xdr:rowOff>4158</xdr:rowOff>
    </xdr:to>
    <xdr:pic>
      <xdr:nvPicPr>
        <xdr:cNvPr id="520" name="図 519">
          <a:extLst>
            <a:ext uri="{FF2B5EF4-FFF2-40B4-BE49-F238E27FC236}">
              <a16:creationId xmlns:a16="http://schemas.microsoft.com/office/drawing/2014/main" id="{E03CA90E-4373-4950-9A57-38FDDBF0D7D4}"/>
            </a:ext>
          </a:extLst>
        </xdr:cNvPr>
        <xdr:cNvPicPr>
          <a:picLocks noChangeAspect="1"/>
        </xdr:cNvPicPr>
      </xdr:nvPicPr>
      <xdr:blipFill>
        <a:blip xmlns:r="http://schemas.openxmlformats.org/officeDocument/2006/relationships" r:embed="rId3" cstate="print">
          <a:alphaModFix amt="50000"/>
          <a:extLst>
            <a:ext uri="{28A0092B-C50C-407E-A947-70E740481C1C}">
              <a14:useLocalDpi xmlns:a14="http://schemas.microsoft.com/office/drawing/2010/main" val="0"/>
            </a:ext>
          </a:extLst>
        </a:blip>
        <a:stretch>
          <a:fillRect/>
        </a:stretch>
      </xdr:blipFill>
      <xdr:spPr>
        <a:xfrm>
          <a:off x="4899211" y="12564834"/>
          <a:ext cx="764240" cy="628648"/>
        </a:xfrm>
        <a:prstGeom prst="rect">
          <a:avLst/>
        </a:prstGeom>
      </xdr:spPr>
    </xdr:pic>
    <xdr:clientData/>
  </xdr:twoCellAnchor>
  <xdr:twoCellAnchor editAs="oneCell">
    <xdr:from>
      <xdr:col>19</xdr:col>
      <xdr:colOff>165846</xdr:colOff>
      <xdr:row>49</xdr:row>
      <xdr:rowOff>88205</xdr:rowOff>
    </xdr:from>
    <xdr:to>
      <xdr:col>23</xdr:col>
      <xdr:colOff>33615</xdr:colOff>
      <xdr:row>52</xdr:row>
      <xdr:rowOff>10882</xdr:rowOff>
    </xdr:to>
    <xdr:pic>
      <xdr:nvPicPr>
        <xdr:cNvPr id="521" name="図 520">
          <a:extLst>
            <a:ext uri="{FF2B5EF4-FFF2-40B4-BE49-F238E27FC236}">
              <a16:creationId xmlns:a16="http://schemas.microsoft.com/office/drawing/2014/main" id="{1B50EEEC-C613-4441-BE75-35F58B9BBE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57581" y="12571558"/>
          <a:ext cx="764240" cy="628648"/>
        </a:xfrm>
        <a:prstGeom prst="rect">
          <a:avLst/>
        </a:prstGeom>
      </xdr:spPr>
    </xdr:pic>
    <xdr:clientData/>
  </xdr:twoCellAnchor>
  <xdr:twoCellAnchor editAs="oneCell">
    <xdr:from>
      <xdr:col>4</xdr:col>
      <xdr:colOff>82924</xdr:colOff>
      <xdr:row>57</xdr:row>
      <xdr:rowOff>83723</xdr:rowOff>
    </xdr:from>
    <xdr:to>
      <xdr:col>7</xdr:col>
      <xdr:colOff>174811</xdr:colOff>
      <xdr:row>60</xdr:row>
      <xdr:rowOff>6401</xdr:rowOff>
    </xdr:to>
    <xdr:pic>
      <xdr:nvPicPr>
        <xdr:cNvPr id="522" name="図 521">
          <a:extLst>
            <a:ext uri="{FF2B5EF4-FFF2-40B4-BE49-F238E27FC236}">
              <a16:creationId xmlns:a16="http://schemas.microsoft.com/office/drawing/2014/main" id="{0DA13612-ACB7-4166-BF7B-E821B332EBA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12895" y="16096929"/>
          <a:ext cx="764240" cy="6286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9525</xdr:colOff>
      <xdr:row>4</xdr:row>
      <xdr:rowOff>9525</xdr:rowOff>
    </xdr:from>
    <xdr:to>
      <xdr:col>11</xdr:col>
      <xdr:colOff>28447</xdr:colOff>
      <xdr:row>7</xdr:row>
      <xdr:rowOff>108958</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480172" y="1197349"/>
          <a:ext cx="1430863" cy="805403"/>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800">
              <a:solidFill>
                <a:schemeClr val="tx1"/>
              </a:solidFill>
            </a:rPr>
            <a:t>TITLE</a:t>
          </a:r>
          <a:endParaRPr kumimoji="1" lang="ja-JP" altLang="en-US" sz="1800">
            <a:solidFill>
              <a:schemeClr val="tx1"/>
            </a:solidFill>
          </a:endParaRPr>
        </a:p>
      </xdr:txBody>
    </xdr:sp>
    <xdr:clientData/>
  </xdr:twoCellAnchor>
  <xdr:twoCellAnchor>
    <xdr:from>
      <xdr:col>5</xdr:col>
      <xdr:colOff>3186</xdr:colOff>
      <xdr:row>9</xdr:row>
      <xdr:rowOff>9735</xdr:rowOff>
    </xdr:from>
    <xdr:to>
      <xdr:col>11</xdr:col>
      <xdr:colOff>21144</xdr:colOff>
      <xdr:row>12</xdr:row>
      <xdr:rowOff>108203</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479436" y="2390985"/>
          <a:ext cx="1446708" cy="812843"/>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800">
              <a:solidFill>
                <a:schemeClr val="tx1"/>
              </a:solidFill>
            </a:rPr>
            <a:t>ステージ</a:t>
          </a:r>
          <a:endParaRPr kumimoji="1" lang="en-US" altLang="ja-JP" sz="1800">
            <a:solidFill>
              <a:schemeClr val="tx1"/>
            </a:solidFill>
          </a:endParaRPr>
        </a:p>
        <a:p>
          <a:pPr algn="ctr"/>
          <a:r>
            <a:rPr lang="ja-JP" altLang="en-US" sz="1800">
              <a:solidFill>
                <a:schemeClr val="tx1"/>
              </a:solidFill>
            </a:rPr>
            <a:t>選択</a:t>
          </a:r>
          <a:endParaRPr kumimoji="1" lang="ja-JP" altLang="en-US" sz="1800">
            <a:solidFill>
              <a:schemeClr val="tx1"/>
            </a:solidFill>
          </a:endParaRPr>
        </a:p>
      </xdr:txBody>
    </xdr:sp>
    <xdr:clientData/>
  </xdr:twoCellAnchor>
  <xdr:twoCellAnchor>
    <xdr:from>
      <xdr:col>5</xdr:col>
      <xdr:colOff>2802</xdr:colOff>
      <xdr:row>14</xdr:row>
      <xdr:rowOff>11838</xdr:rowOff>
    </xdr:from>
    <xdr:to>
      <xdr:col>11</xdr:col>
      <xdr:colOff>21725</xdr:colOff>
      <xdr:row>29</xdr:row>
      <xdr:rowOff>1</xdr:rowOff>
    </xdr:to>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2697016" y="3672159"/>
          <a:ext cx="1733423" cy="3662092"/>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800">
              <a:solidFill>
                <a:schemeClr val="tx1"/>
              </a:solidFill>
            </a:rPr>
            <a:t>ゲーム</a:t>
          </a:r>
          <a:br>
            <a:rPr kumimoji="1" lang="en-US" altLang="ja-JP" sz="1800">
              <a:solidFill>
                <a:schemeClr val="tx1"/>
              </a:solidFill>
            </a:rPr>
          </a:br>
          <a:r>
            <a:rPr kumimoji="1" lang="ja-JP" altLang="en-US" sz="1050">
              <a:solidFill>
                <a:schemeClr val="tx1"/>
              </a:solidFill>
            </a:rPr>
            <a:t>（サードパーソン）</a:t>
          </a:r>
          <a:endParaRPr kumimoji="1" lang="ja-JP" altLang="en-US" sz="1800">
            <a:solidFill>
              <a:schemeClr val="tx1"/>
            </a:solidFill>
          </a:endParaRPr>
        </a:p>
      </xdr:txBody>
    </xdr:sp>
    <xdr:clientData/>
  </xdr:twoCellAnchor>
  <xdr:twoCellAnchor>
    <xdr:from>
      <xdr:col>13</xdr:col>
      <xdr:colOff>1085</xdr:colOff>
      <xdr:row>14</xdr:row>
      <xdr:rowOff>5185</xdr:rowOff>
    </xdr:from>
    <xdr:to>
      <xdr:col>19</xdr:col>
      <xdr:colOff>21845</xdr:colOff>
      <xdr:row>30</xdr:row>
      <xdr:rowOff>68035</xdr:rowOff>
    </xdr:to>
    <xdr:sp macro="" textlink="">
      <xdr:nvSpPr>
        <xdr:cNvPr id="5" name="正方形/長方形 4">
          <a:extLst>
            <a:ext uri="{FF2B5EF4-FFF2-40B4-BE49-F238E27FC236}">
              <a16:creationId xmlns:a16="http://schemas.microsoft.com/office/drawing/2014/main" id="{00000000-0008-0000-0800-000005000000}"/>
            </a:ext>
          </a:extLst>
        </xdr:cNvPr>
        <xdr:cNvSpPr/>
      </xdr:nvSpPr>
      <xdr:spPr>
        <a:xfrm>
          <a:off x="4981299" y="3665506"/>
          <a:ext cx="1735260" cy="3981708"/>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800">
              <a:solidFill>
                <a:schemeClr val="tx1"/>
              </a:solidFill>
            </a:rPr>
            <a:t>ゲーム</a:t>
          </a:r>
          <a:br>
            <a:rPr kumimoji="1" lang="en-US" altLang="ja-JP" sz="1800">
              <a:solidFill>
                <a:schemeClr val="tx1"/>
              </a:solidFill>
            </a:rPr>
          </a:br>
          <a:r>
            <a:rPr kumimoji="1" lang="ja-JP" altLang="en-US" sz="1050">
              <a:solidFill>
                <a:schemeClr val="tx1"/>
              </a:solidFill>
            </a:rPr>
            <a:t>（俯瞰画面）</a:t>
          </a:r>
          <a:endParaRPr kumimoji="1" lang="ja-JP" altLang="en-US" sz="1800">
            <a:solidFill>
              <a:schemeClr val="tx1"/>
            </a:solidFill>
          </a:endParaRPr>
        </a:p>
      </xdr:txBody>
    </xdr:sp>
    <xdr:clientData/>
  </xdr:twoCellAnchor>
  <xdr:twoCellAnchor>
    <xdr:from>
      <xdr:col>8</xdr:col>
      <xdr:colOff>0</xdr:colOff>
      <xdr:row>7</xdr:row>
      <xdr:rowOff>45982</xdr:rowOff>
    </xdr:from>
    <xdr:to>
      <xdr:col>8</xdr:col>
      <xdr:colOff>0</xdr:colOff>
      <xdr:row>9</xdr:row>
      <xdr:rowOff>39413</xdr:rowOff>
    </xdr:to>
    <xdr:cxnSp macro="">
      <xdr:nvCxnSpPr>
        <xdr:cNvPr id="8" name="直線矢印コネクタ 7">
          <a:extLst>
            <a:ext uri="{FF2B5EF4-FFF2-40B4-BE49-F238E27FC236}">
              <a16:creationId xmlns:a16="http://schemas.microsoft.com/office/drawing/2014/main" id="{00000000-0008-0000-0800-000008000000}"/>
            </a:ext>
          </a:extLst>
        </xdr:cNvPr>
        <xdr:cNvCxnSpPr/>
      </xdr:nvCxnSpPr>
      <xdr:spPr>
        <a:xfrm>
          <a:off x="1182414" y="1944413"/>
          <a:ext cx="0" cy="466397"/>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7883</xdr:colOff>
      <xdr:row>12</xdr:row>
      <xdr:rowOff>67002</xdr:rowOff>
    </xdr:from>
    <xdr:to>
      <xdr:col>7</xdr:col>
      <xdr:colOff>7883</xdr:colOff>
      <xdr:row>14</xdr:row>
      <xdr:rowOff>60434</xdr:rowOff>
    </xdr:to>
    <xdr:cxnSp macro="">
      <xdr:nvCxnSpPr>
        <xdr:cNvPr id="9" name="直線矢印コネクタ 8">
          <a:extLst>
            <a:ext uri="{FF2B5EF4-FFF2-40B4-BE49-F238E27FC236}">
              <a16:creationId xmlns:a16="http://schemas.microsoft.com/office/drawing/2014/main" id="{00000000-0008-0000-0800-000009000000}"/>
            </a:ext>
          </a:extLst>
        </xdr:cNvPr>
        <xdr:cNvCxnSpPr/>
      </xdr:nvCxnSpPr>
      <xdr:spPr>
        <a:xfrm>
          <a:off x="953814" y="3147847"/>
          <a:ext cx="0" cy="466397"/>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6568</xdr:colOff>
      <xdr:row>12</xdr:row>
      <xdr:rowOff>45982</xdr:rowOff>
    </xdr:from>
    <xdr:to>
      <xdr:col>9</xdr:col>
      <xdr:colOff>6568</xdr:colOff>
      <xdr:row>14</xdr:row>
      <xdr:rowOff>45983</xdr:rowOff>
    </xdr:to>
    <xdr:cxnSp macro="">
      <xdr:nvCxnSpPr>
        <xdr:cNvPr id="11" name="直線矢印コネクタ 10">
          <a:extLst>
            <a:ext uri="{FF2B5EF4-FFF2-40B4-BE49-F238E27FC236}">
              <a16:creationId xmlns:a16="http://schemas.microsoft.com/office/drawing/2014/main" id="{00000000-0008-0000-0800-00000B000000}"/>
            </a:ext>
          </a:extLst>
        </xdr:cNvPr>
        <xdr:cNvCxnSpPr/>
      </xdr:nvCxnSpPr>
      <xdr:spPr>
        <a:xfrm flipV="1">
          <a:off x="1425465" y="3126827"/>
          <a:ext cx="0" cy="472966"/>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232541</xdr:colOff>
      <xdr:row>15</xdr:row>
      <xdr:rowOff>72259</xdr:rowOff>
    </xdr:from>
    <xdr:to>
      <xdr:col>13</xdr:col>
      <xdr:colOff>13137</xdr:colOff>
      <xdr:row>15</xdr:row>
      <xdr:rowOff>81455</xdr:rowOff>
    </xdr:to>
    <xdr:cxnSp macro="">
      <xdr:nvCxnSpPr>
        <xdr:cNvPr id="14" name="直線矢印コネクタ 13">
          <a:extLst>
            <a:ext uri="{FF2B5EF4-FFF2-40B4-BE49-F238E27FC236}">
              <a16:creationId xmlns:a16="http://schemas.microsoft.com/office/drawing/2014/main" id="{00000000-0008-0000-0800-00000E000000}"/>
            </a:ext>
          </a:extLst>
        </xdr:cNvPr>
        <xdr:cNvCxnSpPr/>
      </xdr:nvCxnSpPr>
      <xdr:spPr>
        <a:xfrm flipH="1">
          <a:off x="1887920" y="3862552"/>
          <a:ext cx="490045" cy="9196"/>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21020</xdr:colOff>
      <xdr:row>16</xdr:row>
      <xdr:rowOff>78827</xdr:rowOff>
    </xdr:from>
    <xdr:to>
      <xdr:col>13</xdr:col>
      <xdr:colOff>13137</xdr:colOff>
      <xdr:row>16</xdr:row>
      <xdr:rowOff>80141</xdr:rowOff>
    </xdr:to>
    <xdr:cxnSp macro="">
      <xdr:nvCxnSpPr>
        <xdr:cNvPr id="15" name="直線矢印コネクタ 14">
          <a:extLst>
            <a:ext uri="{FF2B5EF4-FFF2-40B4-BE49-F238E27FC236}">
              <a16:creationId xmlns:a16="http://schemas.microsoft.com/office/drawing/2014/main" id="{00000000-0008-0000-0800-00000F000000}"/>
            </a:ext>
          </a:extLst>
        </xdr:cNvPr>
        <xdr:cNvCxnSpPr/>
      </xdr:nvCxnSpPr>
      <xdr:spPr>
        <a:xfrm flipV="1">
          <a:off x="1912882" y="4105603"/>
          <a:ext cx="465083" cy="131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203638</xdr:colOff>
      <xdr:row>12</xdr:row>
      <xdr:rowOff>59121</xdr:rowOff>
    </xdr:from>
    <xdr:to>
      <xdr:col>13</xdr:col>
      <xdr:colOff>45982</xdr:colOff>
      <xdr:row>14</xdr:row>
      <xdr:rowOff>52552</xdr:rowOff>
    </xdr:to>
    <xdr:cxnSp macro="">
      <xdr:nvCxnSpPr>
        <xdr:cNvPr id="20" name="直線矢印コネクタ 19">
          <a:extLst>
            <a:ext uri="{FF2B5EF4-FFF2-40B4-BE49-F238E27FC236}">
              <a16:creationId xmlns:a16="http://schemas.microsoft.com/office/drawing/2014/main" id="{00000000-0008-0000-0800-000014000000}"/>
            </a:ext>
          </a:extLst>
        </xdr:cNvPr>
        <xdr:cNvCxnSpPr/>
      </xdr:nvCxnSpPr>
      <xdr:spPr>
        <a:xfrm flipH="1" flipV="1">
          <a:off x="1859017" y="3139966"/>
          <a:ext cx="551793" cy="466396"/>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3936</xdr:colOff>
      <xdr:row>55</xdr:row>
      <xdr:rowOff>235691</xdr:rowOff>
    </xdr:from>
    <xdr:to>
      <xdr:col>11</xdr:col>
      <xdr:colOff>76199</xdr:colOff>
      <xdr:row>60</xdr:row>
      <xdr:rowOff>156583</xdr:rowOff>
    </xdr:to>
    <xdr:sp macro="" textlink="">
      <xdr:nvSpPr>
        <xdr:cNvPr id="32" name="正方形/長方形 31">
          <a:extLst>
            <a:ext uri="{FF2B5EF4-FFF2-40B4-BE49-F238E27FC236}">
              <a16:creationId xmlns:a16="http://schemas.microsoft.com/office/drawing/2014/main" id="{00000000-0008-0000-0800-000020000000}"/>
            </a:ext>
          </a:extLst>
        </xdr:cNvPr>
        <xdr:cNvSpPr/>
      </xdr:nvSpPr>
      <xdr:spPr>
        <a:xfrm>
          <a:off x="480186" y="6665066"/>
          <a:ext cx="1977263" cy="1111517"/>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800">
              <a:solidFill>
                <a:schemeClr val="tx1"/>
              </a:solidFill>
            </a:rPr>
            <a:t>TITLE</a:t>
          </a:r>
          <a:endParaRPr kumimoji="1" lang="ja-JP" altLang="en-US" sz="1800">
            <a:solidFill>
              <a:schemeClr val="tx1"/>
            </a:solidFill>
          </a:endParaRPr>
        </a:p>
      </xdr:txBody>
    </xdr:sp>
    <xdr:clientData/>
  </xdr:twoCellAnchor>
  <xdr:twoCellAnchor>
    <xdr:from>
      <xdr:col>12</xdr:col>
      <xdr:colOff>228600</xdr:colOff>
      <xdr:row>55</xdr:row>
      <xdr:rowOff>228600</xdr:rowOff>
    </xdr:from>
    <xdr:to>
      <xdr:col>24</xdr:col>
      <xdr:colOff>47625</xdr:colOff>
      <xdr:row>62</xdr:row>
      <xdr:rowOff>9525</xdr:rowOff>
    </xdr:to>
    <xdr:sp macro="" textlink="">
      <xdr:nvSpPr>
        <xdr:cNvPr id="37" name="テキスト ボックス 36">
          <a:extLst>
            <a:ext uri="{FF2B5EF4-FFF2-40B4-BE49-F238E27FC236}">
              <a16:creationId xmlns:a16="http://schemas.microsoft.com/office/drawing/2014/main" id="{00000000-0008-0000-0800-000025000000}"/>
            </a:ext>
          </a:extLst>
        </xdr:cNvPr>
        <xdr:cNvSpPr txBox="1"/>
      </xdr:nvSpPr>
      <xdr:spPr>
        <a:xfrm>
          <a:off x="4924425" y="6657975"/>
          <a:ext cx="3248025"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「はじめから」</a:t>
          </a:r>
          <a:endParaRPr kumimoji="1" lang="en-US" altLang="ja-JP" sz="1100"/>
        </a:p>
        <a:p>
          <a:r>
            <a:rPr kumimoji="1" lang="ja-JP" altLang="en-US" sz="1100"/>
            <a:t>「つづきから」</a:t>
          </a:r>
          <a:endParaRPr kumimoji="1" lang="en-US" altLang="ja-JP" sz="1100"/>
        </a:p>
        <a:p>
          <a:r>
            <a:rPr kumimoji="1" lang="ja-JP" altLang="en-US" sz="1100"/>
            <a:t>「設定」</a:t>
          </a:r>
          <a:endParaRPr kumimoji="1" lang="en-US" altLang="ja-JP" sz="1100"/>
        </a:p>
        <a:p>
          <a:r>
            <a:rPr kumimoji="1" lang="ja-JP" altLang="en-US" sz="1100"/>
            <a:t>「終了」</a:t>
          </a:r>
          <a:endParaRPr kumimoji="1" lang="en-US" altLang="ja-JP" sz="1100"/>
        </a:p>
        <a:p>
          <a:r>
            <a:rPr kumimoji="1" lang="ja-JP" altLang="en-US" sz="1100"/>
            <a:t>のボタンと背景</a:t>
          </a:r>
        </a:p>
      </xdr:txBody>
    </xdr:sp>
    <xdr:clientData/>
  </xdr:twoCellAnchor>
  <xdr:twoCellAnchor editAs="oneCell">
    <xdr:from>
      <xdr:col>0</xdr:col>
      <xdr:colOff>0</xdr:colOff>
      <xdr:row>0</xdr:row>
      <xdr:rowOff>1</xdr:rowOff>
    </xdr:from>
    <xdr:to>
      <xdr:col>0</xdr:col>
      <xdr:colOff>1381125</xdr:colOff>
      <xdr:row>2</xdr:row>
      <xdr:rowOff>43296</xdr:rowOff>
    </xdr:to>
    <xdr:pic>
      <xdr:nvPicPr>
        <xdr:cNvPr id="7" name="図 6">
          <a:hlinkClick xmlns:r="http://schemas.openxmlformats.org/officeDocument/2006/relationships" r:id="rId1"/>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
          <a:ext cx="1381125" cy="757670"/>
        </a:xfrm>
        <a:prstGeom prst="rect">
          <a:avLst/>
        </a:prstGeom>
      </xdr:spPr>
    </xdr:pic>
    <xdr:clientData/>
  </xdr:twoCellAnchor>
  <xdr:twoCellAnchor>
    <xdr:from>
      <xdr:col>5</xdr:col>
      <xdr:colOff>73989</xdr:colOff>
      <xdr:row>17</xdr:row>
      <xdr:rowOff>4673</xdr:rowOff>
    </xdr:from>
    <xdr:to>
      <xdr:col>10</xdr:col>
      <xdr:colOff>220899</xdr:colOff>
      <xdr:row>20</xdr:row>
      <xdr:rowOff>122464</xdr:rowOff>
    </xdr:to>
    <xdr:sp macro="" textlink="">
      <xdr:nvSpPr>
        <xdr:cNvPr id="13" name="正方形/長方形 12">
          <a:extLst>
            <a:ext uri="{FF2B5EF4-FFF2-40B4-BE49-F238E27FC236}">
              <a16:creationId xmlns:a16="http://schemas.microsoft.com/office/drawing/2014/main" id="{F6774D32-DEE0-4649-A3C8-3B5CEA4587C5}"/>
            </a:ext>
          </a:extLst>
        </xdr:cNvPr>
        <xdr:cNvSpPr/>
      </xdr:nvSpPr>
      <xdr:spPr>
        <a:xfrm>
          <a:off x="2770755" y="4290923"/>
          <a:ext cx="1575660" cy="83216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800">
              <a:solidFill>
                <a:schemeClr val="tx1"/>
              </a:solidFill>
            </a:rPr>
            <a:t>エリア</a:t>
          </a:r>
          <a:r>
            <a:rPr kumimoji="1" lang="en-US" altLang="ja-JP" sz="1800">
              <a:solidFill>
                <a:schemeClr val="tx1"/>
              </a:solidFill>
            </a:rPr>
            <a:t>A</a:t>
          </a:r>
          <a:endParaRPr kumimoji="1" lang="ja-JP" altLang="en-US" sz="1800">
            <a:solidFill>
              <a:schemeClr val="tx1"/>
            </a:solidFill>
          </a:endParaRPr>
        </a:p>
      </xdr:txBody>
    </xdr:sp>
    <xdr:clientData/>
  </xdr:twoCellAnchor>
  <xdr:twoCellAnchor>
    <xdr:from>
      <xdr:col>5</xdr:col>
      <xdr:colOff>70757</xdr:colOff>
      <xdr:row>21</xdr:row>
      <xdr:rowOff>8245</xdr:rowOff>
    </xdr:from>
    <xdr:to>
      <xdr:col>10</xdr:col>
      <xdr:colOff>217667</xdr:colOff>
      <xdr:row>24</xdr:row>
      <xdr:rowOff>126036</xdr:rowOff>
    </xdr:to>
    <xdr:sp macro="" textlink="">
      <xdr:nvSpPr>
        <xdr:cNvPr id="16" name="正方形/長方形 15">
          <a:extLst>
            <a:ext uri="{FF2B5EF4-FFF2-40B4-BE49-F238E27FC236}">
              <a16:creationId xmlns:a16="http://schemas.microsoft.com/office/drawing/2014/main" id="{CDC9CC2F-ECC5-4651-97F3-EDA934DC09E7}"/>
            </a:ext>
          </a:extLst>
        </xdr:cNvPr>
        <xdr:cNvSpPr/>
      </xdr:nvSpPr>
      <xdr:spPr>
        <a:xfrm>
          <a:off x="2767523" y="5246995"/>
          <a:ext cx="1575660" cy="83216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800">
              <a:solidFill>
                <a:schemeClr val="tx1"/>
              </a:solidFill>
            </a:rPr>
            <a:t>エリア</a:t>
          </a:r>
          <a:r>
            <a:rPr kumimoji="1" lang="en-US" altLang="ja-JP" sz="1800">
              <a:solidFill>
                <a:schemeClr val="tx1"/>
              </a:solidFill>
            </a:rPr>
            <a:t>B</a:t>
          </a:r>
          <a:endParaRPr kumimoji="1" lang="ja-JP" altLang="en-US" sz="1800">
            <a:solidFill>
              <a:schemeClr val="tx1"/>
            </a:solidFill>
          </a:endParaRPr>
        </a:p>
      </xdr:txBody>
    </xdr:sp>
    <xdr:clientData/>
  </xdr:twoCellAnchor>
  <xdr:twoCellAnchor>
    <xdr:from>
      <xdr:col>5</xdr:col>
      <xdr:colOff>73479</xdr:colOff>
      <xdr:row>25</xdr:row>
      <xdr:rowOff>10115</xdr:rowOff>
    </xdr:from>
    <xdr:to>
      <xdr:col>10</xdr:col>
      <xdr:colOff>220389</xdr:colOff>
      <xdr:row>28</xdr:row>
      <xdr:rowOff>127907</xdr:rowOff>
    </xdr:to>
    <xdr:sp macro="" textlink="">
      <xdr:nvSpPr>
        <xdr:cNvPr id="17" name="正方形/長方形 16">
          <a:extLst>
            <a:ext uri="{FF2B5EF4-FFF2-40B4-BE49-F238E27FC236}">
              <a16:creationId xmlns:a16="http://schemas.microsoft.com/office/drawing/2014/main" id="{887108E5-4B18-4D5A-8D24-EBF2318C1A7D}"/>
            </a:ext>
          </a:extLst>
        </xdr:cNvPr>
        <xdr:cNvSpPr/>
      </xdr:nvSpPr>
      <xdr:spPr>
        <a:xfrm>
          <a:off x="2767693" y="6364651"/>
          <a:ext cx="1575660" cy="852577"/>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800">
              <a:solidFill>
                <a:schemeClr val="tx1"/>
              </a:solidFill>
            </a:rPr>
            <a:t>エリア</a:t>
          </a:r>
          <a:r>
            <a:rPr kumimoji="1" lang="en-US" altLang="ja-JP" sz="1800">
              <a:solidFill>
                <a:schemeClr val="tx1"/>
              </a:solidFill>
            </a:rPr>
            <a:t>C</a:t>
          </a:r>
          <a:endParaRPr kumimoji="1" lang="ja-JP" altLang="en-US" sz="1800">
            <a:solidFill>
              <a:schemeClr val="tx1"/>
            </a:solidFill>
          </a:endParaRPr>
        </a:p>
      </xdr:txBody>
    </xdr:sp>
    <xdr:clientData/>
  </xdr:twoCellAnchor>
  <xdr:twoCellAnchor>
    <xdr:from>
      <xdr:col>3</xdr:col>
      <xdr:colOff>35206</xdr:colOff>
      <xdr:row>14</xdr:row>
      <xdr:rowOff>138438</xdr:rowOff>
    </xdr:from>
    <xdr:to>
      <xdr:col>4</xdr:col>
      <xdr:colOff>182221</xdr:colOff>
      <xdr:row>20</xdr:row>
      <xdr:rowOff>213278</xdr:rowOff>
    </xdr:to>
    <xdr:sp macro="" textlink="">
      <xdr:nvSpPr>
        <xdr:cNvPr id="18" name="テキスト ボックス 17">
          <a:extLst>
            <a:ext uri="{FF2B5EF4-FFF2-40B4-BE49-F238E27FC236}">
              <a16:creationId xmlns:a16="http://schemas.microsoft.com/office/drawing/2014/main" id="{53B1078D-8DE0-2306-11E8-A9ABC0A09AD9}"/>
            </a:ext>
          </a:extLst>
        </xdr:cNvPr>
        <xdr:cNvSpPr txBox="1"/>
      </xdr:nvSpPr>
      <xdr:spPr>
        <a:xfrm rot="16200000">
          <a:off x="1624283" y="4280926"/>
          <a:ext cx="1516014" cy="436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t>GameOver</a:t>
          </a:r>
          <a:endParaRPr kumimoji="1" lang="ja-JP" altLang="en-US" sz="2000" b="1"/>
        </a:p>
      </xdr:txBody>
    </xdr:sp>
    <xdr:clientData/>
  </xdr:twoCellAnchor>
  <xdr:twoCellAnchor>
    <xdr:from>
      <xdr:col>4</xdr:col>
      <xdr:colOff>57141</xdr:colOff>
      <xdr:row>11</xdr:row>
      <xdr:rowOff>33129</xdr:rowOff>
    </xdr:from>
    <xdr:to>
      <xdr:col>5</xdr:col>
      <xdr:colOff>135502</xdr:colOff>
      <xdr:row>26</xdr:row>
      <xdr:rowOff>5952</xdr:rowOff>
    </xdr:to>
    <xdr:grpSp>
      <xdr:nvGrpSpPr>
        <xdr:cNvPr id="27" name="グループ化 26">
          <a:extLst>
            <a:ext uri="{FF2B5EF4-FFF2-40B4-BE49-F238E27FC236}">
              <a16:creationId xmlns:a16="http://schemas.microsoft.com/office/drawing/2014/main" id="{34425FDA-5F96-0B56-2D75-7C06BAFCE1A6}"/>
            </a:ext>
          </a:extLst>
        </xdr:cNvPr>
        <xdr:cNvGrpSpPr/>
      </xdr:nvGrpSpPr>
      <xdr:grpSpPr>
        <a:xfrm>
          <a:off x="2488817" y="2868217"/>
          <a:ext cx="369714" cy="3502676"/>
          <a:chOff x="7989123" y="4392827"/>
          <a:chExt cx="364105" cy="3543879"/>
        </a:xfrm>
      </xdr:grpSpPr>
      <xdr:cxnSp macro="">
        <xdr:nvCxnSpPr>
          <xdr:cNvPr id="24" name="直線コネクタ 23">
            <a:extLst>
              <a:ext uri="{FF2B5EF4-FFF2-40B4-BE49-F238E27FC236}">
                <a16:creationId xmlns:a16="http://schemas.microsoft.com/office/drawing/2014/main" id="{00000000-0008-0000-0800-000018000000}"/>
              </a:ext>
            </a:extLst>
          </xdr:cNvPr>
          <xdr:cNvCxnSpPr/>
        </xdr:nvCxnSpPr>
        <xdr:spPr>
          <a:xfrm>
            <a:off x="7991645" y="7930518"/>
            <a:ext cx="334199" cy="0"/>
          </a:xfrm>
          <a:prstGeom prst="line">
            <a:avLst/>
          </a:prstGeom>
          <a:ln w="38100"/>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0800-00001A000000}"/>
              </a:ext>
            </a:extLst>
          </xdr:cNvPr>
          <xdr:cNvCxnSpPr/>
        </xdr:nvCxnSpPr>
        <xdr:spPr>
          <a:xfrm flipH="1" flipV="1">
            <a:off x="7998140" y="4392827"/>
            <a:ext cx="11194" cy="3543879"/>
          </a:xfrm>
          <a:prstGeom prst="line">
            <a:avLst/>
          </a:prstGeom>
          <a:ln w="38100"/>
        </xdr:spPr>
        <xdr:style>
          <a:lnRef idx="1">
            <a:schemeClr val="accent1"/>
          </a:lnRef>
          <a:fillRef idx="0">
            <a:schemeClr val="accent1"/>
          </a:fillRef>
          <a:effectRef idx="0">
            <a:schemeClr val="accent1"/>
          </a:effectRef>
          <a:fontRef idx="minor">
            <a:schemeClr val="tx1"/>
          </a:fontRef>
        </xdr:style>
      </xdr:cxnSp>
      <xdr:cxnSp macro="">
        <xdr:nvCxnSpPr>
          <xdr:cNvPr id="29" name="直線矢印コネクタ 28">
            <a:extLst>
              <a:ext uri="{FF2B5EF4-FFF2-40B4-BE49-F238E27FC236}">
                <a16:creationId xmlns:a16="http://schemas.microsoft.com/office/drawing/2014/main" id="{00000000-0008-0000-0800-00001D000000}"/>
              </a:ext>
            </a:extLst>
          </xdr:cNvPr>
          <xdr:cNvCxnSpPr/>
        </xdr:nvCxnSpPr>
        <xdr:spPr>
          <a:xfrm flipV="1">
            <a:off x="7989123" y="4403288"/>
            <a:ext cx="349687" cy="200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F3781354-17F6-4712-BD5F-32ADC3F0D173}"/>
              </a:ext>
            </a:extLst>
          </xdr:cNvPr>
          <xdr:cNvCxnSpPr/>
        </xdr:nvCxnSpPr>
        <xdr:spPr>
          <a:xfrm>
            <a:off x="8019029" y="6969685"/>
            <a:ext cx="334199" cy="0"/>
          </a:xfrm>
          <a:prstGeom prst="line">
            <a:avLst/>
          </a:prstGeom>
          <a:ln w="38100"/>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EDC7883C-A151-48EF-A3C6-C0E7EFB29D64}"/>
              </a:ext>
            </a:extLst>
          </xdr:cNvPr>
          <xdr:cNvCxnSpPr/>
        </xdr:nvCxnSpPr>
        <xdr:spPr>
          <a:xfrm>
            <a:off x="7992835" y="6020756"/>
            <a:ext cx="334199" cy="0"/>
          </a:xfrm>
          <a:prstGeom prst="line">
            <a:avLst/>
          </a:prstGeom>
          <a:ln w="38100"/>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256761</xdr:colOff>
      <xdr:row>9</xdr:row>
      <xdr:rowOff>235623</xdr:rowOff>
    </xdr:from>
    <xdr:to>
      <xdr:col>5</xdr:col>
      <xdr:colOff>182221</xdr:colOff>
      <xdr:row>27</xdr:row>
      <xdr:rowOff>162795</xdr:rowOff>
    </xdr:to>
    <xdr:grpSp>
      <xdr:nvGrpSpPr>
        <xdr:cNvPr id="30" name="グループ化 29">
          <a:extLst>
            <a:ext uri="{FF2B5EF4-FFF2-40B4-BE49-F238E27FC236}">
              <a16:creationId xmlns:a16="http://schemas.microsoft.com/office/drawing/2014/main" id="{DA4FCF3B-A2B8-4952-8BC0-463341454B7D}"/>
            </a:ext>
          </a:extLst>
        </xdr:cNvPr>
        <xdr:cNvGrpSpPr/>
      </xdr:nvGrpSpPr>
      <xdr:grpSpPr>
        <a:xfrm>
          <a:off x="2105732" y="2600064"/>
          <a:ext cx="799518" cy="4162996"/>
          <a:chOff x="7991645" y="4253675"/>
          <a:chExt cx="363543" cy="3683031"/>
        </a:xfrm>
      </xdr:grpSpPr>
      <xdr:cxnSp macro="">
        <xdr:nvCxnSpPr>
          <xdr:cNvPr id="31" name="直線コネクタ 30">
            <a:extLst>
              <a:ext uri="{FF2B5EF4-FFF2-40B4-BE49-F238E27FC236}">
                <a16:creationId xmlns:a16="http://schemas.microsoft.com/office/drawing/2014/main" id="{7A5A4EA2-D574-8832-2888-9DE8F0D7F9B1}"/>
              </a:ext>
            </a:extLst>
          </xdr:cNvPr>
          <xdr:cNvCxnSpPr/>
        </xdr:nvCxnSpPr>
        <xdr:spPr>
          <a:xfrm>
            <a:off x="7991645" y="7930518"/>
            <a:ext cx="334199" cy="0"/>
          </a:xfrm>
          <a:prstGeom prst="line">
            <a:avLst/>
          </a:prstGeom>
          <a:ln w="38100"/>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3FD590AC-4B9F-BBCA-0066-59DF32A0818F}"/>
              </a:ext>
            </a:extLst>
          </xdr:cNvPr>
          <xdr:cNvCxnSpPr/>
        </xdr:nvCxnSpPr>
        <xdr:spPr>
          <a:xfrm flipH="1" flipV="1">
            <a:off x="8007947" y="4253675"/>
            <a:ext cx="1387" cy="3683031"/>
          </a:xfrm>
          <a:prstGeom prst="line">
            <a:avLst/>
          </a:prstGeom>
          <a:ln w="38100"/>
        </xdr:spPr>
        <xdr:style>
          <a:lnRef idx="1">
            <a:schemeClr val="accent1"/>
          </a:lnRef>
          <a:fillRef idx="0">
            <a:schemeClr val="accent1"/>
          </a:fillRef>
          <a:effectRef idx="0">
            <a:schemeClr val="accent1"/>
          </a:effectRef>
          <a:fontRef idx="minor">
            <a:schemeClr val="tx1"/>
          </a:fontRef>
        </xdr:style>
      </xdr:cxnSp>
      <xdr:cxnSp macro="">
        <xdr:nvCxnSpPr>
          <xdr:cNvPr id="39" name="直線矢印コネクタ 38">
            <a:extLst>
              <a:ext uri="{FF2B5EF4-FFF2-40B4-BE49-F238E27FC236}">
                <a16:creationId xmlns:a16="http://schemas.microsoft.com/office/drawing/2014/main" id="{6271C5D5-5326-B431-44F6-8F96EA2F5ABE}"/>
              </a:ext>
            </a:extLst>
          </xdr:cNvPr>
          <xdr:cNvCxnSpPr/>
        </xdr:nvCxnSpPr>
        <xdr:spPr>
          <a:xfrm flipV="1">
            <a:off x="8005501" y="4271949"/>
            <a:ext cx="349687" cy="200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262150</xdr:colOff>
      <xdr:row>14</xdr:row>
      <xdr:rowOff>108620</xdr:rowOff>
    </xdr:from>
    <xdr:to>
      <xdr:col>3</xdr:col>
      <xdr:colOff>119275</xdr:colOff>
      <xdr:row>20</xdr:row>
      <xdr:rowOff>183460</xdr:rowOff>
    </xdr:to>
    <xdr:sp macro="" textlink="">
      <xdr:nvSpPr>
        <xdr:cNvPr id="43" name="テキスト ボックス 42">
          <a:extLst>
            <a:ext uri="{FF2B5EF4-FFF2-40B4-BE49-F238E27FC236}">
              <a16:creationId xmlns:a16="http://schemas.microsoft.com/office/drawing/2014/main" id="{B95A6621-E6DF-449F-AE62-64EFCF7C1908}"/>
            </a:ext>
          </a:extLst>
        </xdr:cNvPr>
        <xdr:cNvSpPr txBox="1"/>
      </xdr:nvSpPr>
      <xdr:spPr>
        <a:xfrm rot="16200000">
          <a:off x="1271445" y="4251108"/>
          <a:ext cx="1516014" cy="436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t>GameClear</a:t>
          </a:r>
          <a:endParaRPr kumimoji="1" lang="ja-JP" altLang="en-US" sz="20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231323</xdr:colOff>
      <xdr:row>17</xdr:row>
      <xdr:rowOff>230794</xdr:rowOff>
    </xdr:from>
    <xdr:to>
      <xdr:col>9</xdr:col>
      <xdr:colOff>13607</xdr:colOff>
      <xdr:row>21</xdr:row>
      <xdr:rowOff>15991</xdr:rowOff>
    </xdr:to>
    <xdr:grpSp>
      <xdr:nvGrpSpPr>
        <xdr:cNvPr id="24" name="グループ化 23">
          <a:extLst>
            <a:ext uri="{FF2B5EF4-FFF2-40B4-BE49-F238E27FC236}">
              <a16:creationId xmlns:a16="http://schemas.microsoft.com/office/drawing/2014/main" id="{00000000-0008-0000-0A00-000018000000}"/>
            </a:ext>
          </a:extLst>
        </xdr:cNvPr>
        <xdr:cNvGrpSpPr/>
      </xdr:nvGrpSpPr>
      <xdr:grpSpPr>
        <a:xfrm>
          <a:off x="2730235" y="4477823"/>
          <a:ext cx="723578" cy="726492"/>
          <a:chOff x="504387" y="2598391"/>
          <a:chExt cx="3861077" cy="3876418"/>
        </a:xfrm>
      </xdr:grpSpPr>
      <xdr:grpSp>
        <xdr:nvGrpSpPr>
          <xdr:cNvPr id="25" name="グループ化 24">
            <a:extLst>
              <a:ext uri="{FF2B5EF4-FFF2-40B4-BE49-F238E27FC236}">
                <a16:creationId xmlns:a16="http://schemas.microsoft.com/office/drawing/2014/main" id="{00000000-0008-0000-0A00-000019000000}"/>
              </a:ext>
            </a:extLst>
          </xdr:cNvPr>
          <xdr:cNvGrpSpPr/>
        </xdr:nvGrpSpPr>
        <xdr:grpSpPr>
          <a:xfrm>
            <a:off x="504387" y="4062970"/>
            <a:ext cx="2505513" cy="2411839"/>
            <a:chOff x="860578" y="2171700"/>
            <a:chExt cx="3133240" cy="3016097"/>
          </a:xfrm>
        </xdr:grpSpPr>
        <xdr:sp macro="" textlink="">
          <xdr:nvSpPr>
            <xdr:cNvPr id="46" name="正方形/長方形 45">
              <a:extLst>
                <a:ext uri="{FF2B5EF4-FFF2-40B4-BE49-F238E27FC236}">
                  <a16:creationId xmlns:a16="http://schemas.microsoft.com/office/drawing/2014/main" id="{00000000-0008-0000-0A00-00002E000000}"/>
                </a:ext>
              </a:extLst>
            </xdr:cNvPr>
            <xdr:cNvSpPr/>
          </xdr:nvSpPr>
          <xdr:spPr>
            <a:xfrm>
              <a:off x="860578" y="2171700"/>
              <a:ext cx="3016097" cy="3016097"/>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7" name="フリーフォーム: 図形 46">
              <a:extLst>
                <a:ext uri="{FF2B5EF4-FFF2-40B4-BE49-F238E27FC236}">
                  <a16:creationId xmlns:a16="http://schemas.microsoft.com/office/drawing/2014/main" id="{00000000-0008-0000-0A00-00002F000000}"/>
                </a:ext>
              </a:extLst>
            </xdr:cNvPr>
            <xdr:cNvSpPr/>
          </xdr:nvSpPr>
          <xdr:spPr>
            <a:xfrm rot="21168110">
              <a:off x="2579088" y="2299368"/>
              <a:ext cx="1190625" cy="1009650"/>
            </a:xfrm>
            <a:custGeom>
              <a:avLst/>
              <a:gdLst>
                <a:gd name="connsiteX0" fmla="*/ 161925 w 1190625"/>
                <a:gd name="connsiteY0" fmla="*/ 9525 h 1009650"/>
                <a:gd name="connsiteX1" fmla="*/ 1057275 w 1190625"/>
                <a:gd name="connsiteY1" fmla="*/ 0 h 1009650"/>
                <a:gd name="connsiteX2" fmla="*/ 1190625 w 1190625"/>
                <a:gd name="connsiteY2" fmla="*/ 885825 h 1009650"/>
                <a:gd name="connsiteX3" fmla="*/ 704850 w 1190625"/>
                <a:gd name="connsiteY3" fmla="*/ 1009650 h 1009650"/>
                <a:gd name="connsiteX4" fmla="*/ 504825 w 1190625"/>
                <a:gd name="connsiteY4" fmla="*/ 581025 h 1009650"/>
                <a:gd name="connsiteX5" fmla="*/ 0 w 1190625"/>
                <a:gd name="connsiteY5" fmla="*/ 276225 h 1009650"/>
                <a:gd name="connsiteX6" fmla="*/ 161925 w 1190625"/>
                <a:gd name="connsiteY6" fmla="*/ 9525 h 10096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0625" h="1009650">
                  <a:moveTo>
                    <a:pt x="161925" y="9525"/>
                  </a:moveTo>
                  <a:lnTo>
                    <a:pt x="1057275" y="0"/>
                  </a:lnTo>
                  <a:lnTo>
                    <a:pt x="1190625" y="885825"/>
                  </a:lnTo>
                  <a:lnTo>
                    <a:pt x="704850" y="1009650"/>
                  </a:lnTo>
                  <a:lnTo>
                    <a:pt x="504825" y="581025"/>
                  </a:lnTo>
                  <a:lnTo>
                    <a:pt x="0" y="276225"/>
                  </a:lnTo>
                  <a:lnTo>
                    <a:pt x="161925" y="9525"/>
                  </a:lnTo>
                  <a:close/>
                </a:path>
              </a:pathLst>
            </a:cu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8" name="フリーフォーム: 図形 47">
              <a:extLst>
                <a:ext uri="{FF2B5EF4-FFF2-40B4-BE49-F238E27FC236}">
                  <a16:creationId xmlns:a16="http://schemas.microsoft.com/office/drawing/2014/main" id="{00000000-0008-0000-0A00-000030000000}"/>
                </a:ext>
              </a:extLst>
            </xdr:cNvPr>
            <xdr:cNvSpPr/>
          </xdr:nvSpPr>
          <xdr:spPr>
            <a:xfrm>
              <a:off x="2117125" y="2592753"/>
              <a:ext cx="1057275" cy="1123950"/>
            </a:xfrm>
            <a:custGeom>
              <a:avLst/>
              <a:gdLst>
                <a:gd name="connsiteX0" fmla="*/ 238125 w 1057275"/>
                <a:gd name="connsiteY0" fmla="*/ 0 h 1123950"/>
                <a:gd name="connsiteX1" fmla="*/ 0 w 1057275"/>
                <a:gd name="connsiteY1" fmla="*/ 704850 h 1123950"/>
                <a:gd name="connsiteX2" fmla="*/ 400050 w 1057275"/>
                <a:gd name="connsiteY2" fmla="*/ 1123950 h 1123950"/>
                <a:gd name="connsiteX3" fmla="*/ 581025 w 1057275"/>
                <a:gd name="connsiteY3" fmla="*/ 666750 h 1123950"/>
                <a:gd name="connsiteX4" fmla="*/ 1057275 w 1057275"/>
                <a:gd name="connsiteY4" fmla="*/ 609600 h 1123950"/>
                <a:gd name="connsiteX5" fmla="*/ 876300 w 1057275"/>
                <a:gd name="connsiteY5" fmla="*/ 323850 h 1123950"/>
                <a:gd name="connsiteX6" fmla="*/ 342900 w 1057275"/>
                <a:gd name="connsiteY6" fmla="*/ 228600 h 1123950"/>
                <a:gd name="connsiteX7" fmla="*/ 238125 w 1057275"/>
                <a:gd name="connsiteY7" fmla="*/ 0 h 1123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057275" h="1123950">
                  <a:moveTo>
                    <a:pt x="238125" y="0"/>
                  </a:moveTo>
                  <a:lnTo>
                    <a:pt x="0" y="704850"/>
                  </a:lnTo>
                  <a:lnTo>
                    <a:pt x="400050" y="1123950"/>
                  </a:lnTo>
                  <a:lnTo>
                    <a:pt x="581025" y="666750"/>
                  </a:lnTo>
                  <a:lnTo>
                    <a:pt x="1057275" y="609600"/>
                  </a:lnTo>
                  <a:lnTo>
                    <a:pt x="876300" y="323850"/>
                  </a:lnTo>
                  <a:lnTo>
                    <a:pt x="342900" y="228600"/>
                  </a:lnTo>
                  <a:lnTo>
                    <a:pt x="238125" y="0"/>
                  </a:lnTo>
                  <a:close/>
                </a:path>
              </a:pathLst>
            </a:cu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9" name="フリーフォーム: 図形 48">
              <a:extLst>
                <a:ext uri="{FF2B5EF4-FFF2-40B4-BE49-F238E27FC236}">
                  <a16:creationId xmlns:a16="http://schemas.microsoft.com/office/drawing/2014/main" id="{00000000-0008-0000-0A00-000031000000}"/>
                </a:ext>
              </a:extLst>
            </xdr:cNvPr>
            <xdr:cNvSpPr/>
          </xdr:nvSpPr>
          <xdr:spPr>
            <a:xfrm>
              <a:off x="952923" y="2242218"/>
              <a:ext cx="1419225" cy="1123950"/>
            </a:xfrm>
            <a:custGeom>
              <a:avLst/>
              <a:gdLst>
                <a:gd name="connsiteX0" fmla="*/ 1419225 w 1419225"/>
                <a:gd name="connsiteY0" fmla="*/ 219075 h 1123950"/>
                <a:gd name="connsiteX1" fmla="*/ 962025 w 1419225"/>
                <a:gd name="connsiteY1" fmla="*/ 1123950 h 1123950"/>
                <a:gd name="connsiteX2" fmla="*/ 400050 w 1419225"/>
                <a:gd name="connsiteY2" fmla="*/ 895350 h 1123950"/>
                <a:gd name="connsiteX3" fmla="*/ 571500 w 1419225"/>
                <a:gd name="connsiteY3" fmla="*/ 523875 h 1123950"/>
                <a:gd name="connsiteX4" fmla="*/ 0 w 1419225"/>
                <a:gd name="connsiteY4" fmla="*/ 342900 h 1123950"/>
                <a:gd name="connsiteX5" fmla="*/ 238125 w 1419225"/>
                <a:gd name="connsiteY5" fmla="*/ 0 h 1123950"/>
                <a:gd name="connsiteX6" fmla="*/ 942975 w 1419225"/>
                <a:gd name="connsiteY6" fmla="*/ 257175 h 1123950"/>
                <a:gd name="connsiteX7" fmla="*/ 1409700 w 1419225"/>
                <a:gd name="connsiteY7" fmla="*/ 28575 h 1123950"/>
                <a:gd name="connsiteX8" fmla="*/ 1419225 w 1419225"/>
                <a:gd name="connsiteY8" fmla="*/ 219075 h 1123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419225" h="1123950">
                  <a:moveTo>
                    <a:pt x="1419225" y="219075"/>
                  </a:moveTo>
                  <a:lnTo>
                    <a:pt x="962025" y="1123950"/>
                  </a:lnTo>
                  <a:lnTo>
                    <a:pt x="400050" y="895350"/>
                  </a:lnTo>
                  <a:lnTo>
                    <a:pt x="571500" y="523875"/>
                  </a:lnTo>
                  <a:lnTo>
                    <a:pt x="0" y="342900"/>
                  </a:lnTo>
                  <a:lnTo>
                    <a:pt x="238125" y="0"/>
                  </a:lnTo>
                  <a:lnTo>
                    <a:pt x="942975" y="257175"/>
                  </a:lnTo>
                  <a:lnTo>
                    <a:pt x="1409700" y="28575"/>
                  </a:lnTo>
                  <a:lnTo>
                    <a:pt x="1419225" y="219075"/>
                  </a:lnTo>
                  <a:close/>
                </a:path>
              </a:pathLst>
            </a:cu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0" name="フリーフォーム: 図形 49">
              <a:extLst>
                <a:ext uri="{FF2B5EF4-FFF2-40B4-BE49-F238E27FC236}">
                  <a16:creationId xmlns:a16="http://schemas.microsoft.com/office/drawing/2014/main" id="{00000000-0008-0000-0A00-000032000000}"/>
                </a:ext>
              </a:extLst>
            </xdr:cNvPr>
            <xdr:cNvSpPr/>
          </xdr:nvSpPr>
          <xdr:spPr>
            <a:xfrm>
              <a:off x="961043" y="2780380"/>
              <a:ext cx="733425" cy="1171575"/>
            </a:xfrm>
            <a:custGeom>
              <a:avLst/>
              <a:gdLst>
                <a:gd name="connsiteX0" fmla="*/ 104775 w 733425"/>
                <a:gd name="connsiteY0" fmla="*/ 0 h 1171575"/>
                <a:gd name="connsiteX1" fmla="*/ 400050 w 733425"/>
                <a:gd name="connsiteY1" fmla="*/ 104775 h 1171575"/>
                <a:gd name="connsiteX2" fmla="*/ 295275 w 733425"/>
                <a:gd name="connsiteY2" fmla="*/ 342900 h 1171575"/>
                <a:gd name="connsiteX3" fmla="*/ 733425 w 733425"/>
                <a:gd name="connsiteY3" fmla="*/ 790575 h 1171575"/>
                <a:gd name="connsiteX4" fmla="*/ 466725 w 733425"/>
                <a:gd name="connsiteY4" fmla="*/ 1171575 h 1171575"/>
                <a:gd name="connsiteX5" fmla="*/ 228600 w 733425"/>
                <a:gd name="connsiteY5" fmla="*/ 1085850 h 1171575"/>
                <a:gd name="connsiteX6" fmla="*/ 38100 w 733425"/>
                <a:gd name="connsiteY6" fmla="*/ 952500 h 1171575"/>
                <a:gd name="connsiteX7" fmla="*/ 247650 w 733425"/>
                <a:gd name="connsiteY7" fmla="*/ 666750 h 1171575"/>
                <a:gd name="connsiteX8" fmla="*/ 0 w 733425"/>
                <a:gd name="connsiteY8" fmla="*/ 123825 h 1171575"/>
                <a:gd name="connsiteX9" fmla="*/ 104775 w 733425"/>
                <a:gd name="connsiteY9" fmla="*/ 0 h 11715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733425" h="1171575">
                  <a:moveTo>
                    <a:pt x="104775" y="0"/>
                  </a:moveTo>
                  <a:lnTo>
                    <a:pt x="400050" y="104775"/>
                  </a:lnTo>
                  <a:lnTo>
                    <a:pt x="295275" y="342900"/>
                  </a:lnTo>
                  <a:lnTo>
                    <a:pt x="733425" y="790575"/>
                  </a:lnTo>
                  <a:lnTo>
                    <a:pt x="466725" y="1171575"/>
                  </a:lnTo>
                  <a:lnTo>
                    <a:pt x="228600" y="1085850"/>
                  </a:lnTo>
                  <a:lnTo>
                    <a:pt x="38100" y="952500"/>
                  </a:lnTo>
                  <a:lnTo>
                    <a:pt x="247650" y="666750"/>
                  </a:lnTo>
                  <a:lnTo>
                    <a:pt x="0" y="123825"/>
                  </a:lnTo>
                  <a:lnTo>
                    <a:pt x="104775" y="0"/>
                  </a:lnTo>
                  <a:close/>
                </a:path>
              </a:pathLst>
            </a:cu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1" name="フリーフォーム: 図形 50">
              <a:extLst>
                <a:ext uri="{FF2B5EF4-FFF2-40B4-BE49-F238E27FC236}">
                  <a16:creationId xmlns:a16="http://schemas.microsoft.com/office/drawing/2014/main" id="{00000000-0008-0000-0A00-000033000000}"/>
                </a:ext>
              </a:extLst>
            </xdr:cNvPr>
            <xdr:cNvSpPr/>
          </xdr:nvSpPr>
          <xdr:spPr>
            <a:xfrm>
              <a:off x="1328657" y="3492655"/>
              <a:ext cx="1485900" cy="1381125"/>
            </a:xfrm>
            <a:custGeom>
              <a:avLst/>
              <a:gdLst>
                <a:gd name="connsiteX0" fmla="*/ 523875 w 1485900"/>
                <a:gd name="connsiteY0" fmla="*/ 0 h 1381125"/>
                <a:gd name="connsiteX1" fmla="*/ 523875 w 1485900"/>
                <a:gd name="connsiteY1" fmla="*/ 0 h 1381125"/>
                <a:gd name="connsiteX2" fmla="*/ 1257300 w 1485900"/>
                <a:gd name="connsiteY2" fmla="*/ 276225 h 1381125"/>
                <a:gd name="connsiteX3" fmla="*/ 1485900 w 1485900"/>
                <a:gd name="connsiteY3" fmla="*/ 828675 h 1381125"/>
                <a:gd name="connsiteX4" fmla="*/ 1085850 w 1485900"/>
                <a:gd name="connsiteY4" fmla="*/ 1171575 h 1381125"/>
                <a:gd name="connsiteX5" fmla="*/ 809625 w 1485900"/>
                <a:gd name="connsiteY5" fmla="*/ 885825 h 1381125"/>
                <a:gd name="connsiteX6" fmla="*/ 561975 w 1485900"/>
                <a:gd name="connsiteY6" fmla="*/ 981075 h 1381125"/>
                <a:gd name="connsiteX7" fmla="*/ 381000 w 1485900"/>
                <a:gd name="connsiteY7" fmla="*/ 1381125 h 1381125"/>
                <a:gd name="connsiteX8" fmla="*/ 47625 w 1485900"/>
                <a:gd name="connsiteY8" fmla="*/ 1304925 h 1381125"/>
                <a:gd name="connsiteX9" fmla="*/ 0 w 1485900"/>
                <a:gd name="connsiteY9" fmla="*/ 781050 h 1381125"/>
                <a:gd name="connsiteX10" fmla="*/ 523875 w 1485900"/>
                <a:gd name="connsiteY10" fmla="*/ 0 h 13811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485900" h="1381125">
                  <a:moveTo>
                    <a:pt x="523875" y="0"/>
                  </a:moveTo>
                  <a:lnTo>
                    <a:pt x="523875" y="0"/>
                  </a:lnTo>
                  <a:lnTo>
                    <a:pt x="1257300" y="276225"/>
                  </a:lnTo>
                  <a:lnTo>
                    <a:pt x="1485900" y="828675"/>
                  </a:lnTo>
                  <a:lnTo>
                    <a:pt x="1085850" y="1171575"/>
                  </a:lnTo>
                  <a:lnTo>
                    <a:pt x="809625" y="885825"/>
                  </a:lnTo>
                  <a:lnTo>
                    <a:pt x="561975" y="981075"/>
                  </a:lnTo>
                  <a:lnTo>
                    <a:pt x="381000" y="1381125"/>
                  </a:lnTo>
                  <a:lnTo>
                    <a:pt x="47625" y="1304925"/>
                  </a:lnTo>
                  <a:lnTo>
                    <a:pt x="0" y="781050"/>
                  </a:lnTo>
                  <a:lnTo>
                    <a:pt x="523875" y="0"/>
                  </a:lnTo>
                  <a:close/>
                </a:path>
              </a:pathLst>
            </a:cu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2" name="フリーフォーム: 図形 51">
              <a:extLst>
                <a:ext uri="{FF2B5EF4-FFF2-40B4-BE49-F238E27FC236}">
                  <a16:creationId xmlns:a16="http://schemas.microsoft.com/office/drawing/2014/main" id="{00000000-0008-0000-0A00-000034000000}"/>
                </a:ext>
              </a:extLst>
            </xdr:cNvPr>
            <xdr:cNvSpPr/>
          </xdr:nvSpPr>
          <xdr:spPr>
            <a:xfrm rot="13373275">
              <a:off x="2673033" y="3537923"/>
              <a:ext cx="1320785" cy="1107755"/>
            </a:xfrm>
            <a:custGeom>
              <a:avLst/>
              <a:gdLst>
                <a:gd name="connsiteX0" fmla="*/ 276225 w 1771650"/>
                <a:gd name="connsiteY0" fmla="*/ 657225 h 1485900"/>
                <a:gd name="connsiteX1" fmla="*/ 276225 w 1771650"/>
                <a:gd name="connsiteY1" fmla="*/ 657225 h 1485900"/>
                <a:gd name="connsiteX2" fmla="*/ 238125 w 1771650"/>
                <a:gd name="connsiteY2" fmla="*/ 561975 h 1485900"/>
                <a:gd name="connsiteX3" fmla="*/ 0 w 1771650"/>
                <a:gd name="connsiteY3" fmla="*/ 219075 h 1485900"/>
                <a:gd name="connsiteX4" fmla="*/ 66675 w 1771650"/>
                <a:gd name="connsiteY4" fmla="*/ 0 h 1485900"/>
                <a:gd name="connsiteX5" fmla="*/ 714375 w 1771650"/>
                <a:gd name="connsiteY5" fmla="*/ 66675 h 1485900"/>
                <a:gd name="connsiteX6" fmla="*/ 914400 w 1771650"/>
                <a:gd name="connsiteY6" fmla="*/ 323850 h 1485900"/>
                <a:gd name="connsiteX7" fmla="*/ 1476375 w 1771650"/>
                <a:gd name="connsiteY7" fmla="*/ 180975 h 1485900"/>
                <a:gd name="connsiteX8" fmla="*/ 1771650 w 1771650"/>
                <a:gd name="connsiteY8" fmla="*/ 714375 h 1485900"/>
                <a:gd name="connsiteX9" fmla="*/ 1323975 w 1771650"/>
                <a:gd name="connsiteY9" fmla="*/ 971550 h 1485900"/>
                <a:gd name="connsiteX10" fmla="*/ 1114425 w 1771650"/>
                <a:gd name="connsiteY10" fmla="*/ 752475 h 1485900"/>
                <a:gd name="connsiteX11" fmla="*/ 809625 w 1771650"/>
                <a:gd name="connsiteY11" fmla="*/ 904875 h 1485900"/>
                <a:gd name="connsiteX12" fmla="*/ 1628775 w 1771650"/>
                <a:gd name="connsiteY12" fmla="*/ 1200150 h 1485900"/>
                <a:gd name="connsiteX13" fmla="*/ 1409700 w 1771650"/>
                <a:gd name="connsiteY13" fmla="*/ 1485900 h 1485900"/>
                <a:gd name="connsiteX14" fmla="*/ 676275 w 1771650"/>
                <a:gd name="connsiteY14" fmla="*/ 1381125 h 1485900"/>
                <a:gd name="connsiteX15" fmla="*/ 533400 w 1771650"/>
                <a:gd name="connsiteY15" fmla="*/ 619125 h 1485900"/>
                <a:gd name="connsiteX16" fmla="*/ 276225 w 1771650"/>
                <a:gd name="connsiteY16" fmla="*/ 657225 h 1485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771650" h="1485900">
                  <a:moveTo>
                    <a:pt x="276225" y="657225"/>
                  </a:moveTo>
                  <a:lnTo>
                    <a:pt x="276225" y="657225"/>
                  </a:lnTo>
                  <a:lnTo>
                    <a:pt x="238125" y="561975"/>
                  </a:lnTo>
                  <a:lnTo>
                    <a:pt x="0" y="219075"/>
                  </a:lnTo>
                  <a:lnTo>
                    <a:pt x="66675" y="0"/>
                  </a:lnTo>
                  <a:lnTo>
                    <a:pt x="714375" y="66675"/>
                  </a:lnTo>
                  <a:lnTo>
                    <a:pt x="914400" y="323850"/>
                  </a:lnTo>
                  <a:lnTo>
                    <a:pt x="1476375" y="180975"/>
                  </a:lnTo>
                  <a:lnTo>
                    <a:pt x="1771650" y="714375"/>
                  </a:lnTo>
                  <a:lnTo>
                    <a:pt x="1323975" y="971550"/>
                  </a:lnTo>
                  <a:lnTo>
                    <a:pt x="1114425" y="752475"/>
                  </a:lnTo>
                  <a:lnTo>
                    <a:pt x="809625" y="904875"/>
                  </a:lnTo>
                  <a:lnTo>
                    <a:pt x="1628775" y="1200150"/>
                  </a:lnTo>
                  <a:lnTo>
                    <a:pt x="1409700" y="1485900"/>
                  </a:lnTo>
                  <a:lnTo>
                    <a:pt x="676275" y="1381125"/>
                  </a:lnTo>
                  <a:lnTo>
                    <a:pt x="533400" y="619125"/>
                  </a:lnTo>
                  <a:lnTo>
                    <a:pt x="276225" y="657225"/>
                  </a:lnTo>
                  <a:close/>
                </a:path>
              </a:pathLst>
            </a:cu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3" name="フリーフォーム: 図形 52">
              <a:extLst>
                <a:ext uri="{FF2B5EF4-FFF2-40B4-BE49-F238E27FC236}">
                  <a16:creationId xmlns:a16="http://schemas.microsoft.com/office/drawing/2014/main" id="{00000000-0008-0000-0A00-000035000000}"/>
                </a:ext>
              </a:extLst>
            </xdr:cNvPr>
            <xdr:cNvSpPr/>
          </xdr:nvSpPr>
          <xdr:spPr>
            <a:xfrm>
              <a:off x="1830274" y="4572129"/>
              <a:ext cx="1371600" cy="495300"/>
            </a:xfrm>
            <a:custGeom>
              <a:avLst/>
              <a:gdLst>
                <a:gd name="connsiteX0" fmla="*/ 0 w 1371600"/>
                <a:gd name="connsiteY0" fmla="*/ 466725 h 495300"/>
                <a:gd name="connsiteX1" fmla="*/ 1009650 w 1371600"/>
                <a:gd name="connsiteY1" fmla="*/ 495300 h 495300"/>
                <a:gd name="connsiteX2" fmla="*/ 1371600 w 1371600"/>
                <a:gd name="connsiteY2" fmla="*/ 447675 h 495300"/>
                <a:gd name="connsiteX3" fmla="*/ 1076325 w 1371600"/>
                <a:gd name="connsiteY3" fmla="*/ 19050 h 495300"/>
                <a:gd name="connsiteX4" fmla="*/ 838200 w 1371600"/>
                <a:gd name="connsiteY4" fmla="*/ 85725 h 495300"/>
                <a:gd name="connsiteX5" fmla="*/ 581025 w 1371600"/>
                <a:gd name="connsiteY5" fmla="*/ 266700 h 495300"/>
                <a:gd name="connsiteX6" fmla="*/ 257175 w 1371600"/>
                <a:gd name="connsiteY6" fmla="*/ 0 h 495300"/>
                <a:gd name="connsiteX7" fmla="*/ 104775 w 1371600"/>
                <a:gd name="connsiteY7" fmla="*/ 180975 h 495300"/>
                <a:gd name="connsiteX8" fmla="*/ 0 w 1371600"/>
                <a:gd name="connsiteY8" fmla="*/ 466725 h 495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371600" h="495300">
                  <a:moveTo>
                    <a:pt x="0" y="466725"/>
                  </a:moveTo>
                  <a:lnTo>
                    <a:pt x="1009650" y="495300"/>
                  </a:lnTo>
                  <a:lnTo>
                    <a:pt x="1371600" y="447675"/>
                  </a:lnTo>
                  <a:lnTo>
                    <a:pt x="1076325" y="19050"/>
                  </a:lnTo>
                  <a:lnTo>
                    <a:pt x="838200" y="85725"/>
                  </a:lnTo>
                  <a:lnTo>
                    <a:pt x="581025" y="266700"/>
                  </a:lnTo>
                  <a:lnTo>
                    <a:pt x="257175" y="0"/>
                  </a:lnTo>
                  <a:lnTo>
                    <a:pt x="104775" y="180975"/>
                  </a:lnTo>
                  <a:lnTo>
                    <a:pt x="0" y="466725"/>
                  </a:lnTo>
                  <a:close/>
                </a:path>
              </a:pathLst>
            </a:cu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4" name="フリーフォーム: 図形 53">
              <a:extLst>
                <a:ext uri="{FF2B5EF4-FFF2-40B4-BE49-F238E27FC236}">
                  <a16:creationId xmlns:a16="http://schemas.microsoft.com/office/drawing/2014/main" id="{00000000-0008-0000-0A00-000036000000}"/>
                </a:ext>
              </a:extLst>
            </xdr:cNvPr>
            <xdr:cNvSpPr/>
          </xdr:nvSpPr>
          <xdr:spPr>
            <a:xfrm>
              <a:off x="914400" y="4057650"/>
              <a:ext cx="647700" cy="1000125"/>
            </a:xfrm>
            <a:custGeom>
              <a:avLst/>
              <a:gdLst>
                <a:gd name="connsiteX0" fmla="*/ 142875 w 647700"/>
                <a:gd name="connsiteY0" fmla="*/ 0 h 1000125"/>
                <a:gd name="connsiteX1" fmla="*/ 333375 w 647700"/>
                <a:gd name="connsiteY1" fmla="*/ 361950 h 1000125"/>
                <a:gd name="connsiteX2" fmla="*/ 381000 w 647700"/>
                <a:gd name="connsiteY2" fmla="*/ 809625 h 1000125"/>
                <a:gd name="connsiteX3" fmla="*/ 647700 w 647700"/>
                <a:gd name="connsiteY3" fmla="*/ 962025 h 1000125"/>
                <a:gd name="connsiteX4" fmla="*/ 190500 w 647700"/>
                <a:gd name="connsiteY4" fmla="*/ 1000125 h 1000125"/>
                <a:gd name="connsiteX5" fmla="*/ 0 w 647700"/>
                <a:gd name="connsiteY5" fmla="*/ 371475 h 1000125"/>
                <a:gd name="connsiteX6" fmla="*/ 142875 w 647700"/>
                <a:gd name="connsiteY6" fmla="*/ 0 h 10001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647700" h="1000125">
                  <a:moveTo>
                    <a:pt x="142875" y="0"/>
                  </a:moveTo>
                  <a:lnTo>
                    <a:pt x="333375" y="361950"/>
                  </a:lnTo>
                  <a:lnTo>
                    <a:pt x="381000" y="809625"/>
                  </a:lnTo>
                  <a:lnTo>
                    <a:pt x="647700" y="962025"/>
                  </a:lnTo>
                  <a:lnTo>
                    <a:pt x="190500" y="1000125"/>
                  </a:lnTo>
                  <a:lnTo>
                    <a:pt x="0" y="371475"/>
                  </a:lnTo>
                  <a:lnTo>
                    <a:pt x="142875" y="0"/>
                  </a:lnTo>
                  <a:close/>
                </a:path>
              </a:pathLst>
            </a:cu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26" name="グループ化 25">
            <a:extLst>
              <a:ext uri="{FF2B5EF4-FFF2-40B4-BE49-F238E27FC236}">
                <a16:creationId xmlns:a16="http://schemas.microsoft.com/office/drawing/2014/main" id="{00000000-0008-0000-0A00-00001A000000}"/>
              </a:ext>
            </a:extLst>
          </xdr:cNvPr>
          <xdr:cNvGrpSpPr/>
        </xdr:nvGrpSpPr>
        <xdr:grpSpPr>
          <a:xfrm>
            <a:off x="759183" y="2598391"/>
            <a:ext cx="2505513" cy="2411839"/>
            <a:chOff x="860578" y="2171700"/>
            <a:chExt cx="3133240" cy="3016097"/>
          </a:xfrm>
          <a:scene3d>
            <a:camera prst="obliqueTopRight">
              <a:rot lat="16199998" lon="10799999" rev="10799999"/>
            </a:camera>
            <a:lightRig rig="threePt" dir="t"/>
          </a:scene3d>
        </xdr:grpSpPr>
        <xdr:sp macro="" textlink="">
          <xdr:nvSpPr>
            <xdr:cNvPr id="37" name="正方形/長方形 36">
              <a:extLst>
                <a:ext uri="{FF2B5EF4-FFF2-40B4-BE49-F238E27FC236}">
                  <a16:creationId xmlns:a16="http://schemas.microsoft.com/office/drawing/2014/main" id="{00000000-0008-0000-0A00-000025000000}"/>
                </a:ext>
              </a:extLst>
            </xdr:cNvPr>
            <xdr:cNvSpPr/>
          </xdr:nvSpPr>
          <xdr:spPr>
            <a:xfrm>
              <a:off x="860578" y="2171700"/>
              <a:ext cx="3016097" cy="3016097"/>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8" name="フリーフォーム: 図形 37">
              <a:extLst>
                <a:ext uri="{FF2B5EF4-FFF2-40B4-BE49-F238E27FC236}">
                  <a16:creationId xmlns:a16="http://schemas.microsoft.com/office/drawing/2014/main" id="{00000000-0008-0000-0A00-000026000000}"/>
                </a:ext>
              </a:extLst>
            </xdr:cNvPr>
            <xdr:cNvSpPr/>
          </xdr:nvSpPr>
          <xdr:spPr>
            <a:xfrm rot="21168110">
              <a:off x="2579088" y="2299368"/>
              <a:ext cx="1190625" cy="1009650"/>
            </a:xfrm>
            <a:custGeom>
              <a:avLst/>
              <a:gdLst>
                <a:gd name="connsiteX0" fmla="*/ 161925 w 1190625"/>
                <a:gd name="connsiteY0" fmla="*/ 9525 h 1009650"/>
                <a:gd name="connsiteX1" fmla="*/ 1057275 w 1190625"/>
                <a:gd name="connsiteY1" fmla="*/ 0 h 1009650"/>
                <a:gd name="connsiteX2" fmla="*/ 1190625 w 1190625"/>
                <a:gd name="connsiteY2" fmla="*/ 885825 h 1009650"/>
                <a:gd name="connsiteX3" fmla="*/ 704850 w 1190625"/>
                <a:gd name="connsiteY3" fmla="*/ 1009650 h 1009650"/>
                <a:gd name="connsiteX4" fmla="*/ 504825 w 1190625"/>
                <a:gd name="connsiteY4" fmla="*/ 581025 h 1009650"/>
                <a:gd name="connsiteX5" fmla="*/ 0 w 1190625"/>
                <a:gd name="connsiteY5" fmla="*/ 276225 h 1009650"/>
                <a:gd name="connsiteX6" fmla="*/ 161925 w 1190625"/>
                <a:gd name="connsiteY6" fmla="*/ 9525 h 10096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0625" h="1009650">
                  <a:moveTo>
                    <a:pt x="161925" y="9525"/>
                  </a:moveTo>
                  <a:lnTo>
                    <a:pt x="1057275" y="0"/>
                  </a:lnTo>
                  <a:lnTo>
                    <a:pt x="1190625" y="885825"/>
                  </a:lnTo>
                  <a:lnTo>
                    <a:pt x="704850" y="1009650"/>
                  </a:lnTo>
                  <a:lnTo>
                    <a:pt x="504825" y="581025"/>
                  </a:lnTo>
                  <a:lnTo>
                    <a:pt x="0" y="276225"/>
                  </a:lnTo>
                  <a:lnTo>
                    <a:pt x="161925" y="9525"/>
                  </a:lnTo>
                  <a:close/>
                </a:path>
              </a:pathLst>
            </a:cu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9" name="フリーフォーム: 図形 38">
              <a:extLst>
                <a:ext uri="{FF2B5EF4-FFF2-40B4-BE49-F238E27FC236}">
                  <a16:creationId xmlns:a16="http://schemas.microsoft.com/office/drawing/2014/main" id="{00000000-0008-0000-0A00-000027000000}"/>
                </a:ext>
              </a:extLst>
            </xdr:cNvPr>
            <xdr:cNvSpPr/>
          </xdr:nvSpPr>
          <xdr:spPr>
            <a:xfrm>
              <a:off x="2117125" y="2592753"/>
              <a:ext cx="1057275" cy="1123950"/>
            </a:xfrm>
            <a:custGeom>
              <a:avLst/>
              <a:gdLst>
                <a:gd name="connsiteX0" fmla="*/ 238125 w 1057275"/>
                <a:gd name="connsiteY0" fmla="*/ 0 h 1123950"/>
                <a:gd name="connsiteX1" fmla="*/ 0 w 1057275"/>
                <a:gd name="connsiteY1" fmla="*/ 704850 h 1123950"/>
                <a:gd name="connsiteX2" fmla="*/ 400050 w 1057275"/>
                <a:gd name="connsiteY2" fmla="*/ 1123950 h 1123950"/>
                <a:gd name="connsiteX3" fmla="*/ 581025 w 1057275"/>
                <a:gd name="connsiteY3" fmla="*/ 666750 h 1123950"/>
                <a:gd name="connsiteX4" fmla="*/ 1057275 w 1057275"/>
                <a:gd name="connsiteY4" fmla="*/ 609600 h 1123950"/>
                <a:gd name="connsiteX5" fmla="*/ 876300 w 1057275"/>
                <a:gd name="connsiteY5" fmla="*/ 323850 h 1123950"/>
                <a:gd name="connsiteX6" fmla="*/ 342900 w 1057275"/>
                <a:gd name="connsiteY6" fmla="*/ 228600 h 1123950"/>
                <a:gd name="connsiteX7" fmla="*/ 238125 w 1057275"/>
                <a:gd name="connsiteY7" fmla="*/ 0 h 1123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057275" h="1123950">
                  <a:moveTo>
                    <a:pt x="238125" y="0"/>
                  </a:moveTo>
                  <a:lnTo>
                    <a:pt x="0" y="704850"/>
                  </a:lnTo>
                  <a:lnTo>
                    <a:pt x="400050" y="1123950"/>
                  </a:lnTo>
                  <a:lnTo>
                    <a:pt x="581025" y="666750"/>
                  </a:lnTo>
                  <a:lnTo>
                    <a:pt x="1057275" y="609600"/>
                  </a:lnTo>
                  <a:lnTo>
                    <a:pt x="876300" y="323850"/>
                  </a:lnTo>
                  <a:lnTo>
                    <a:pt x="342900" y="228600"/>
                  </a:lnTo>
                  <a:lnTo>
                    <a:pt x="238125" y="0"/>
                  </a:lnTo>
                  <a:close/>
                </a:path>
              </a:pathLst>
            </a:cu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0" name="フリーフォーム: 図形 39">
              <a:extLst>
                <a:ext uri="{FF2B5EF4-FFF2-40B4-BE49-F238E27FC236}">
                  <a16:creationId xmlns:a16="http://schemas.microsoft.com/office/drawing/2014/main" id="{00000000-0008-0000-0A00-000028000000}"/>
                </a:ext>
              </a:extLst>
            </xdr:cNvPr>
            <xdr:cNvSpPr/>
          </xdr:nvSpPr>
          <xdr:spPr>
            <a:xfrm>
              <a:off x="952923" y="2242218"/>
              <a:ext cx="1419225" cy="1123950"/>
            </a:xfrm>
            <a:custGeom>
              <a:avLst/>
              <a:gdLst>
                <a:gd name="connsiteX0" fmla="*/ 1419225 w 1419225"/>
                <a:gd name="connsiteY0" fmla="*/ 219075 h 1123950"/>
                <a:gd name="connsiteX1" fmla="*/ 962025 w 1419225"/>
                <a:gd name="connsiteY1" fmla="*/ 1123950 h 1123950"/>
                <a:gd name="connsiteX2" fmla="*/ 400050 w 1419225"/>
                <a:gd name="connsiteY2" fmla="*/ 895350 h 1123950"/>
                <a:gd name="connsiteX3" fmla="*/ 571500 w 1419225"/>
                <a:gd name="connsiteY3" fmla="*/ 523875 h 1123950"/>
                <a:gd name="connsiteX4" fmla="*/ 0 w 1419225"/>
                <a:gd name="connsiteY4" fmla="*/ 342900 h 1123950"/>
                <a:gd name="connsiteX5" fmla="*/ 238125 w 1419225"/>
                <a:gd name="connsiteY5" fmla="*/ 0 h 1123950"/>
                <a:gd name="connsiteX6" fmla="*/ 942975 w 1419225"/>
                <a:gd name="connsiteY6" fmla="*/ 257175 h 1123950"/>
                <a:gd name="connsiteX7" fmla="*/ 1409700 w 1419225"/>
                <a:gd name="connsiteY7" fmla="*/ 28575 h 1123950"/>
                <a:gd name="connsiteX8" fmla="*/ 1419225 w 1419225"/>
                <a:gd name="connsiteY8" fmla="*/ 219075 h 1123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419225" h="1123950">
                  <a:moveTo>
                    <a:pt x="1419225" y="219075"/>
                  </a:moveTo>
                  <a:lnTo>
                    <a:pt x="962025" y="1123950"/>
                  </a:lnTo>
                  <a:lnTo>
                    <a:pt x="400050" y="895350"/>
                  </a:lnTo>
                  <a:lnTo>
                    <a:pt x="571500" y="523875"/>
                  </a:lnTo>
                  <a:lnTo>
                    <a:pt x="0" y="342900"/>
                  </a:lnTo>
                  <a:lnTo>
                    <a:pt x="238125" y="0"/>
                  </a:lnTo>
                  <a:lnTo>
                    <a:pt x="942975" y="257175"/>
                  </a:lnTo>
                  <a:lnTo>
                    <a:pt x="1409700" y="28575"/>
                  </a:lnTo>
                  <a:lnTo>
                    <a:pt x="1419225" y="219075"/>
                  </a:lnTo>
                  <a:close/>
                </a:path>
              </a:pathLst>
            </a:cu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1" name="フリーフォーム: 図形 40">
              <a:extLst>
                <a:ext uri="{FF2B5EF4-FFF2-40B4-BE49-F238E27FC236}">
                  <a16:creationId xmlns:a16="http://schemas.microsoft.com/office/drawing/2014/main" id="{00000000-0008-0000-0A00-000029000000}"/>
                </a:ext>
              </a:extLst>
            </xdr:cNvPr>
            <xdr:cNvSpPr/>
          </xdr:nvSpPr>
          <xdr:spPr>
            <a:xfrm>
              <a:off x="961043" y="2780380"/>
              <a:ext cx="733425" cy="1171575"/>
            </a:xfrm>
            <a:custGeom>
              <a:avLst/>
              <a:gdLst>
                <a:gd name="connsiteX0" fmla="*/ 104775 w 733425"/>
                <a:gd name="connsiteY0" fmla="*/ 0 h 1171575"/>
                <a:gd name="connsiteX1" fmla="*/ 400050 w 733425"/>
                <a:gd name="connsiteY1" fmla="*/ 104775 h 1171575"/>
                <a:gd name="connsiteX2" fmla="*/ 295275 w 733425"/>
                <a:gd name="connsiteY2" fmla="*/ 342900 h 1171575"/>
                <a:gd name="connsiteX3" fmla="*/ 733425 w 733425"/>
                <a:gd name="connsiteY3" fmla="*/ 790575 h 1171575"/>
                <a:gd name="connsiteX4" fmla="*/ 466725 w 733425"/>
                <a:gd name="connsiteY4" fmla="*/ 1171575 h 1171575"/>
                <a:gd name="connsiteX5" fmla="*/ 228600 w 733425"/>
                <a:gd name="connsiteY5" fmla="*/ 1085850 h 1171575"/>
                <a:gd name="connsiteX6" fmla="*/ 38100 w 733425"/>
                <a:gd name="connsiteY6" fmla="*/ 952500 h 1171575"/>
                <a:gd name="connsiteX7" fmla="*/ 247650 w 733425"/>
                <a:gd name="connsiteY7" fmla="*/ 666750 h 1171575"/>
                <a:gd name="connsiteX8" fmla="*/ 0 w 733425"/>
                <a:gd name="connsiteY8" fmla="*/ 123825 h 1171575"/>
                <a:gd name="connsiteX9" fmla="*/ 104775 w 733425"/>
                <a:gd name="connsiteY9" fmla="*/ 0 h 11715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733425" h="1171575">
                  <a:moveTo>
                    <a:pt x="104775" y="0"/>
                  </a:moveTo>
                  <a:lnTo>
                    <a:pt x="400050" y="104775"/>
                  </a:lnTo>
                  <a:lnTo>
                    <a:pt x="295275" y="342900"/>
                  </a:lnTo>
                  <a:lnTo>
                    <a:pt x="733425" y="790575"/>
                  </a:lnTo>
                  <a:lnTo>
                    <a:pt x="466725" y="1171575"/>
                  </a:lnTo>
                  <a:lnTo>
                    <a:pt x="228600" y="1085850"/>
                  </a:lnTo>
                  <a:lnTo>
                    <a:pt x="38100" y="952500"/>
                  </a:lnTo>
                  <a:lnTo>
                    <a:pt x="247650" y="666750"/>
                  </a:lnTo>
                  <a:lnTo>
                    <a:pt x="0" y="123825"/>
                  </a:lnTo>
                  <a:lnTo>
                    <a:pt x="104775" y="0"/>
                  </a:lnTo>
                  <a:close/>
                </a:path>
              </a:pathLst>
            </a:cu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2" name="フリーフォーム: 図形 41">
              <a:extLst>
                <a:ext uri="{FF2B5EF4-FFF2-40B4-BE49-F238E27FC236}">
                  <a16:creationId xmlns:a16="http://schemas.microsoft.com/office/drawing/2014/main" id="{00000000-0008-0000-0A00-00002A000000}"/>
                </a:ext>
              </a:extLst>
            </xdr:cNvPr>
            <xdr:cNvSpPr/>
          </xdr:nvSpPr>
          <xdr:spPr>
            <a:xfrm>
              <a:off x="1328657" y="3492655"/>
              <a:ext cx="1485900" cy="1381125"/>
            </a:xfrm>
            <a:custGeom>
              <a:avLst/>
              <a:gdLst>
                <a:gd name="connsiteX0" fmla="*/ 523875 w 1485900"/>
                <a:gd name="connsiteY0" fmla="*/ 0 h 1381125"/>
                <a:gd name="connsiteX1" fmla="*/ 523875 w 1485900"/>
                <a:gd name="connsiteY1" fmla="*/ 0 h 1381125"/>
                <a:gd name="connsiteX2" fmla="*/ 1257300 w 1485900"/>
                <a:gd name="connsiteY2" fmla="*/ 276225 h 1381125"/>
                <a:gd name="connsiteX3" fmla="*/ 1485900 w 1485900"/>
                <a:gd name="connsiteY3" fmla="*/ 828675 h 1381125"/>
                <a:gd name="connsiteX4" fmla="*/ 1085850 w 1485900"/>
                <a:gd name="connsiteY4" fmla="*/ 1171575 h 1381125"/>
                <a:gd name="connsiteX5" fmla="*/ 809625 w 1485900"/>
                <a:gd name="connsiteY5" fmla="*/ 885825 h 1381125"/>
                <a:gd name="connsiteX6" fmla="*/ 561975 w 1485900"/>
                <a:gd name="connsiteY6" fmla="*/ 981075 h 1381125"/>
                <a:gd name="connsiteX7" fmla="*/ 381000 w 1485900"/>
                <a:gd name="connsiteY7" fmla="*/ 1381125 h 1381125"/>
                <a:gd name="connsiteX8" fmla="*/ 47625 w 1485900"/>
                <a:gd name="connsiteY8" fmla="*/ 1304925 h 1381125"/>
                <a:gd name="connsiteX9" fmla="*/ 0 w 1485900"/>
                <a:gd name="connsiteY9" fmla="*/ 781050 h 1381125"/>
                <a:gd name="connsiteX10" fmla="*/ 523875 w 1485900"/>
                <a:gd name="connsiteY10" fmla="*/ 0 h 13811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485900" h="1381125">
                  <a:moveTo>
                    <a:pt x="523875" y="0"/>
                  </a:moveTo>
                  <a:lnTo>
                    <a:pt x="523875" y="0"/>
                  </a:lnTo>
                  <a:lnTo>
                    <a:pt x="1257300" y="276225"/>
                  </a:lnTo>
                  <a:lnTo>
                    <a:pt x="1485900" y="828675"/>
                  </a:lnTo>
                  <a:lnTo>
                    <a:pt x="1085850" y="1171575"/>
                  </a:lnTo>
                  <a:lnTo>
                    <a:pt x="809625" y="885825"/>
                  </a:lnTo>
                  <a:lnTo>
                    <a:pt x="561975" y="981075"/>
                  </a:lnTo>
                  <a:lnTo>
                    <a:pt x="381000" y="1381125"/>
                  </a:lnTo>
                  <a:lnTo>
                    <a:pt x="47625" y="1304925"/>
                  </a:lnTo>
                  <a:lnTo>
                    <a:pt x="0" y="781050"/>
                  </a:lnTo>
                  <a:lnTo>
                    <a:pt x="523875" y="0"/>
                  </a:lnTo>
                  <a:close/>
                </a:path>
              </a:pathLst>
            </a:cu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3" name="フリーフォーム: 図形 42">
              <a:extLst>
                <a:ext uri="{FF2B5EF4-FFF2-40B4-BE49-F238E27FC236}">
                  <a16:creationId xmlns:a16="http://schemas.microsoft.com/office/drawing/2014/main" id="{00000000-0008-0000-0A00-00002B000000}"/>
                </a:ext>
              </a:extLst>
            </xdr:cNvPr>
            <xdr:cNvSpPr/>
          </xdr:nvSpPr>
          <xdr:spPr>
            <a:xfrm rot="13373275">
              <a:off x="2673033" y="3537923"/>
              <a:ext cx="1320785" cy="1107755"/>
            </a:xfrm>
            <a:custGeom>
              <a:avLst/>
              <a:gdLst>
                <a:gd name="connsiteX0" fmla="*/ 276225 w 1771650"/>
                <a:gd name="connsiteY0" fmla="*/ 657225 h 1485900"/>
                <a:gd name="connsiteX1" fmla="*/ 276225 w 1771650"/>
                <a:gd name="connsiteY1" fmla="*/ 657225 h 1485900"/>
                <a:gd name="connsiteX2" fmla="*/ 238125 w 1771650"/>
                <a:gd name="connsiteY2" fmla="*/ 561975 h 1485900"/>
                <a:gd name="connsiteX3" fmla="*/ 0 w 1771650"/>
                <a:gd name="connsiteY3" fmla="*/ 219075 h 1485900"/>
                <a:gd name="connsiteX4" fmla="*/ 66675 w 1771650"/>
                <a:gd name="connsiteY4" fmla="*/ 0 h 1485900"/>
                <a:gd name="connsiteX5" fmla="*/ 714375 w 1771650"/>
                <a:gd name="connsiteY5" fmla="*/ 66675 h 1485900"/>
                <a:gd name="connsiteX6" fmla="*/ 914400 w 1771650"/>
                <a:gd name="connsiteY6" fmla="*/ 323850 h 1485900"/>
                <a:gd name="connsiteX7" fmla="*/ 1476375 w 1771650"/>
                <a:gd name="connsiteY7" fmla="*/ 180975 h 1485900"/>
                <a:gd name="connsiteX8" fmla="*/ 1771650 w 1771650"/>
                <a:gd name="connsiteY8" fmla="*/ 714375 h 1485900"/>
                <a:gd name="connsiteX9" fmla="*/ 1323975 w 1771650"/>
                <a:gd name="connsiteY9" fmla="*/ 971550 h 1485900"/>
                <a:gd name="connsiteX10" fmla="*/ 1114425 w 1771650"/>
                <a:gd name="connsiteY10" fmla="*/ 752475 h 1485900"/>
                <a:gd name="connsiteX11" fmla="*/ 809625 w 1771650"/>
                <a:gd name="connsiteY11" fmla="*/ 904875 h 1485900"/>
                <a:gd name="connsiteX12" fmla="*/ 1628775 w 1771650"/>
                <a:gd name="connsiteY12" fmla="*/ 1200150 h 1485900"/>
                <a:gd name="connsiteX13" fmla="*/ 1409700 w 1771650"/>
                <a:gd name="connsiteY13" fmla="*/ 1485900 h 1485900"/>
                <a:gd name="connsiteX14" fmla="*/ 676275 w 1771650"/>
                <a:gd name="connsiteY14" fmla="*/ 1381125 h 1485900"/>
                <a:gd name="connsiteX15" fmla="*/ 533400 w 1771650"/>
                <a:gd name="connsiteY15" fmla="*/ 619125 h 1485900"/>
                <a:gd name="connsiteX16" fmla="*/ 276225 w 1771650"/>
                <a:gd name="connsiteY16" fmla="*/ 657225 h 1485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771650" h="1485900">
                  <a:moveTo>
                    <a:pt x="276225" y="657225"/>
                  </a:moveTo>
                  <a:lnTo>
                    <a:pt x="276225" y="657225"/>
                  </a:lnTo>
                  <a:lnTo>
                    <a:pt x="238125" y="561975"/>
                  </a:lnTo>
                  <a:lnTo>
                    <a:pt x="0" y="219075"/>
                  </a:lnTo>
                  <a:lnTo>
                    <a:pt x="66675" y="0"/>
                  </a:lnTo>
                  <a:lnTo>
                    <a:pt x="714375" y="66675"/>
                  </a:lnTo>
                  <a:lnTo>
                    <a:pt x="914400" y="323850"/>
                  </a:lnTo>
                  <a:lnTo>
                    <a:pt x="1476375" y="180975"/>
                  </a:lnTo>
                  <a:lnTo>
                    <a:pt x="1771650" y="714375"/>
                  </a:lnTo>
                  <a:lnTo>
                    <a:pt x="1323975" y="971550"/>
                  </a:lnTo>
                  <a:lnTo>
                    <a:pt x="1114425" y="752475"/>
                  </a:lnTo>
                  <a:lnTo>
                    <a:pt x="809625" y="904875"/>
                  </a:lnTo>
                  <a:lnTo>
                    <a:pt x="1628775" y="1200150"/>
                  </a:lnTo>
                  <a:lnTo>
                    <a:pt x="1409700" y="1485900"/>
                  </a:lnTo>
                  <a:lnTo>
                    <a:pt x="676275" y="1381125"/>
                  </a:lnTo>
                  <a:lnTo>
                    <a:pt x="533400" y="619125"/>
                  </a:lnTo>
                  <a:lnTo>
                    <a:pt x="276225" y="657225"/>
                  </a:lnTo>
                  <a:close/>
                </a:path>
              </a:pathLst>
            </a:cu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4" name="フリーフォーム: 図形 43">
              <a:extLst>
                <a:ext uri="{FF2B5EF4-FFF2-40B4-BE49-F238E27FC236}">
                  <a16:creationId xmlns:a16="http://schemas.microsoft.com/office/drawing/2014/main" id="{00000000-0008-0000-0A00-00002C000000}"/>
                </a:ext>
              </a:extLst>
            </xdr:cNvPr>
            <xdr:cNvSpPr/>
          </xdr:nvSpPr>
          <xdr:spPr>
            <a:xfrm>
              <a:off x="1830274" y="4572129"/>
              <a:ext cx="1371600" cy="495300"/>
            </a:xfrm>
            <a:custGeom>
              <a:avLst/>
              <a:gdLst>
                <a:gd name="connsiteX0" fmla="*/ 0 w 1371600"/>
                <a:gd name="connsiteY0" fmla="*/ 466725 h 495300"/>
                <a:gd name="connsiteX1" fmla="*/ 1009650 w 1371600"/>
                <a:gd name="connsiteY1" fmla="*/ 495300 h 495300"/>
                <a:gd name="connsiteX2" fmla="*/ 1371600 w 1371600"/>
                <a:gd name="connsiteY2" fmla="*/ 447675 h 495300"/>
                <a:gd name="connsiteX3" fmla="*/ 1076325 w 1371600"/>
                <a:gd name="connsiteY3" fmla="*/ 19050 h 495300"/>
                <a:gd name="connsiteX4" fmla="*/ 838200 w 1371600"/>
                <a:gd name="connsiteY4" fmla="*/ 85725 h 495300"/>
                <a:gd name="connsiteX5" fmla="*/ 581025 w 1371600"/>
                <a:gd name="connsiteY5" fmla="*/ 266700 h 495300"/>
                <a:gd name="connsiteX6" fmla="*/ 257175 w 1371600"/>
                <a:gd name="connsiteY6" fmla="*/ 0 h 495300"/>
                <a:gd name="connsiteX7" fmla="*/ 104775 w 1371600"/>
                <a:gd name="connsiteY7" fmla="*/ 180975 h 495300"/>
                <a:gd name="connsiteX8" fmla="*/ 0 w 1371600"/>
                <a:gd name="connsiteY8" fmla="*/ 466725 h 495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371600" h="495300">
                  <a:moveTo>
                    <a:pt x="0" y="466725"/>
                  </a:moveTo>
                  <a:lnTo>
                    <a:pt x="1009650" y="495300"/>
                  </a:lnTo>
                  <a:lnTo>
                    <a:pt x="1371600" y="447675"/>
                  </a:lnTo>
                  <a:lnTo>
                    <a:pt x="1076325" y="19050"/>
                  </a:lnTo>
                  <a:lnTo>
                    <a:pt x="838200" y="85725"/>
                  </a:lnTo>
                  <a:lnTo>
                    <a:pt x="581025" y="266700"/>
                  </a:lnTo>
                  <a:lnTo>
                    <a:pt x="257175" y="0"/>
                  </a:lnTo>
                  <a:lnTo>
                    <a:pt x="104775" y="180975"/>
                  </a:lnTo>
                  <a:lnTo>
                    <a:pt x="0" y="466725"/>
                  </a:lnTo>
                  <a:close/>
                </a:path>
              </a:pathLst>
            </a:cu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5" name="フリーフォーム: 図形 44">
              <a:extLst>
                <a:ext uri="{FF2B5EF4-FFF2-40B4-BE49-F238E27FC236}">
                  <a16:creationId xmlns:a16="http://schemas.microsoft.com/office/drawing/2014/main" id="{00000000-0008-0000-0A00-00002D000000}"/>
                </a:ext>
              </a:extLst>
            </xdr:cNvPr>
            <xdr:cNvSpPr/>
          </xdr:nvSpPr>
          <xdr:spPr>
            <a:xfrm>
              <a:off x="914400" y="4057650"/>
              <a:ext cx="647700" cy="1000125"/>
            </a:xfrm>
            <a:custGeom>
              <a:avLst/>
              <a:gdLst>
                <a:gd name="connsiteX0" fmla="*/ 142875 w 647700"/>
                <a:gd name="connsiteY0" fmla="*/ 0 h 1000125"/>
                <a:gd name="connsiteX1" fmla="*/ 333375 w 647700"/>
                <a:gd name="connsiteY1" fmla="*/ 361950 h 1000125"/>
                <a:gd name="connsiteX2" fmla="*/ 381000 w 647700"/>
                <a:gd name="connsiteY2" fmla="*/ 809625 h 1000125"/>
                <a:gd name="connsiteX3" fmla="*/ 647700 w 647700"/>
                <a:gd name="connsiteY3" fmla="*/ 962025 h 1000125"/>
                <a:gd name="connsiteX4" fmla="*/ 190500 w 647700"/>
                <a:gd name="connsiteY4" fmla="*/ 1000125 h 1000125"/>
                <a:gd name="connsiteX5" fmla="*/ 0 w 647700"/>
                <a:gd name="connsiteY5" fmla="*/ 371475 h 1000125"/>
                <a:gd name="connsiteX6" fmla="*/ 142875 w 647700"/>
                <a:gd name="connsiteY6" fmla="*/ 0 h 10001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647700" h="1000125">
                  <a:moveTo>
                    <a:pt x="142875" y="0"/>
                  </a:moveTo>
                  <a:lnTo>
                    <a:pt x="333375" y="361950"/>
                  </a:lnTo>
                  <a:lnTo>
                    <a:pt x="381000" y="809625"/>
                  </a:lnTo>
                  <a:lnTo>
                    <a:pt x="647700" y="962025"/>
                  </a:lnTo>
                  <a:lnTo>
                    <a:pt x="190500" y="1000125"/>
                  </a:lnTo>
                  <a:lnTo>
                    <a:pt x="0" y="371475"/>
                  </a:lnTo>
                  <a:lnTo>
                    <a:pt x="142875" y="0"/>
                  </a:lnTo>
                  <a:close/>
                </a:path>
              </a:pathLst>
            </a:cu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27" name="グループ化 26">
            <a:extLst>
              <a:ext uri="{FF2B5EF4-FFF2-40B4-BE49-F238E27FC236}">
                <a16:creationId xmlns:a16="http://schemas.microsoft.com/office/drawing/2014/main" id="{00000000-0008-0000-0A00-00001B000000}"/>
              </a:ext>
            </a:extLst>
          </xdr:cNvPr>
          <xdr:cNvGrpSpPr/>
        </xdr:nvGrpSpPr>
        <xdr:grpSpPr>
          <a:xfrm>
            <a:off x="1859951" y="3775074"/>
            <a:ext cx="2505513" cy="2411839"/>
            <a:chOff x="860578" y="2171700"/>
            <a:chExt cx="3133240" cy="3016097"/>
          </a:xfrm>
          <a:scene3d>
            <a:camera prst="obliqueTopRight">
              <a:rot lat="0" lon="16199975" rev="0"/>
            </a:camera>
            <a:lightRig rig="threePt" dir="t"/>
          </a:scene3d>
        </xdr:grpSpPr>
        <xdr:sp macro="" textlink="">
          <xdr:nvSpPr>
            <xdr:cNvPr id="28" name="正方形/長方形 27">
              <a:extLst>
                <a:ext uri="{FF2B5EF4-FFF2-40B4-BE49-F238E27FC236}">
                  <a16:creationId xmlns:a16="http://schemas.microsoft.com/office/drawing/2014/main" id="{00000000-0008-0000-0A00-00001C000000}"/>
                </a:ext>
              </a:extLst>
            </xdr:cNvPr>
            <xdr:cNvSpPr/>
          </xdr:nvSpPr>
          <xdr:spPr>
            <a:xfrm>
              <a:off x="860578" y="2171700"/>
              <a:ext cx="3016097" cy="3016097"/>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9" name="フリーフォーム: 図形 28">
              <a:extLst>
                <a:ext uri="{FF2B5EF4-FFF2-40B4-BE49-F238E27FC236}">
                  <a16:creationId xmlns:a16="http://schemas.microsoft.com/office/drawing/2014/main" id="{00000000-0008-0000-0A00-00001D000000}"/>
                </a:ext>
              </a:extLst>
            </xdr:cNvPr>
            <xdr:cNvSpPr/>
          </xdr:nvSpPr>
          <xdr:spPr>
            <a:xfrm rot="21168110">
              <a:off x="2579088" y="2299368"/>
              <a:ext cx="1190625" cy="1009650"/>
            </a:xfrm>
            <a:custGeom>
              <a:avLst/>
              <a:gdLst>
                <a:gd name="connsiteX0" fmla="*/ 161925 w 1190625"/>
                <a:gd name="connsiteY0" fmla="*/ 9525 h 1009650"/>
                <a:gd name="connsiteX1" fmla="*/ 1057275 w 1190625"/>
                <a:gd name="connsiteY1" fmla="*/ 0 h 1009650"/>
                <a:gd name="connsiteX2" fmla="*/ 1190625 w 1190625"/>
                <a:gd name="connsiteY2" fmla="*/ 885825 h 1009650"/>
                <a:gd name="connsiteX3" fmla="*/ 704850 w 1190625"/>
                <a:gd name="connsiteY3" fmla="*/ 1009650 h 1009650"/>
                <a:gd name="connsiteX4" fmla="*/ 504825 w 1190625"/>
                <a:gd name="connsiteY4" fmla="*/ 581025 h 1009650"/>
                <a:gd name="connsiteX5" fmla="*/ 0 w 1190625"/>
                <a:gd name="connsiteY5" fmla="*/ 276225 h 1009650"/>
                <a:gd name="connsiteX6" fmla="*/ 161925 w 1190625"/>
                <a:gd name="connsiteY6" fmla="*/ 9525 h 10096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0625" h="1009650">
                  <a:moveTo>
                    <a:pt x="161925" y="9525"/>
                  </a:moveTo>
                  <a:lnTo>
                    <a:pt x="1057275" y="0"/>
                  </a:lnTo>
                  <a:lnTo>
                    <a:pt x="1190625" y="885825"/>
                  </a:lnTo>
                  <a:lnTo>
                    <a:pt x="704850" y="1009650"/>
                  </a:lnTo>
                  <a:lnTo>
                    <a:pt x="504825" y="581025"/>
                  </a:lnTo>
                  <a:lnTo>
                    <a:pt x="0" y="276225"/>
                  </a:lnTo>
                  <a:lnTo>
                    <a:pt x="161925" y="9525"/>
                  </a:lnTo>
                  <a:close/>
                </a:path>
              </a:pathLst>
            </a:cu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0" name="フリーフォーム: 図形 29">
              <a:extLst>
                <a:ext uri="{FF2B5EF4-FFF2-40B4-BE49-F238E27FC236}">
                  <a16:creationId xmlns:a16="http://schemas.microsoft.com/office/drawing/2014/main" id="{00000000-0008-0000-0A00-00001E000000}"/>
                </a:ext>
              </a:extLst>
            </xdr:cNvPr>
            <xdr:cNvSpPr/>
          </xdr:nvSpPr>
          <xdr:spPr>
            <a:xfrm>
              <a:off x="2117125" y="2592753"/>
              <a:ext cx="1057275" cy="1123950"/>
            </a:xfrm>
            <a:custGeom>
              <a:avLst/>
              <a:gdLst>
                <a:gd name="connsiteX0" fmla="*/ 238125 w 1057275"/>
                <a:gd name="connsiteY0" fmla="*/ 0 h 1123950"/>
                <a:gd name="connsiteX1" fmla="*/ 0 w 1057275"/>
                <a:gd name="connsiteY1" fmla="*/ 704850 h 1123950"/>
                <a:gd name="connsiteX2" fmla="*/ 400050 w 1057275"/>
                <a:gd name="connsiteY2" fmla="*/ 1123950 h 1123950"/>
                <a:gd name="connsiteX3" fmla="*/ 581025 w 1057275"/>
                <a:gd name="connsiteY3" fmla="*/ 666750 h 1123950"/>
                <a:gd name="connsiteX4" fmla="*/ 1057275 w 1057275"/>
                <a:gd name="connsiteY4" fmla="*/ 609600 h 1123950"/>
                <a:gd name="connsiteX5" fmla="*/ 876300 w 1057275"/>
                <a:gd name="connsiteY5" fmla="*/ 323850 h 1123950"/>
                <a:gd name="connsiteX6" fmla="*/ 342900 w 1057275"/>
                <a:gd name="connsiteY6" fmla="*/ 228600 h 1123950"/>
                <a:gd name="connsiteX7" fmla="*/ 238125 w 1057275"/>
                <a:gd name="connsiteY7" fmla="*/ 0 h 1123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057275" h="1123950">
                  <a:moveTo>
                    <a:pt x="238125" y="0"/>
                  </a:moveTo>
                  <a:lnTo>
                    <a:pt x="0" y="704850"/>
                  </a:lnTo>
                  <a:lnTo>
                    <a:pt x="400050" y="1123950"/>
                  </a:lnTo>
                  <a:lnTo>
                    <a:pt x="581025" y="666750"/>
                  </a:lnTo>
                  <a:lnTo>
                    <a:pt x="1057275" y="609600"/>
                  </a:lnTo>
                  <a:lnTo>
                    <a:pt x="876300" y="323850"/>
                  </a:lnTo>
                  <a:lnTo>
                    <a:pt x="342900" y="228600"/>
                  </a:lnTo>
                  <a:lnTo>
                    <a:pt x="238125" y="0"/>
                  </a:lnTo>
                  <a:close/>
                </a:path>
              </a:pathLst>
            </a:cu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1" name="フリーフォーム: 図形 30">
              <a:extLst>
                <a:ext uri="{FF2B5EF4-FFF2-40B4-BE49-F238E27FC236}">
                  <a16:creationId xmlns:a16="http://schemas.microsoft.com/office/drawing/2014/main" id="{00000000-0008-0000-0A00-00001F000000}"/>
                </a:ext>
              </a:extLst>
            </xdr:cNvPr>
            <xdr:cNvSpPr/>
          </xdr:nvSpPr>
          <xdr:spPr>
            <a:xfrm>
              <a:off x="952923" y="2242218"/>
              <a:ext cx="1419225" cy="1123950"/>
            </a:xfrm>
            <a:custGeom>
              <a:avLst/>
              <a:gdLst>
                <a:gd name="connsiteX0" fmla="*/ 1419225 w 1419225"/>
                <a:gd name="connsiteY0" fmla="*/ 219075 h 1123950"/>
                <a:gd name="connsiteX1" fmla="*/ 962025 w 1419225"/>
                <a:gd name="connsiteY1" fmla="*/ 1123950 h 1123950"/>
                <a:gd name="connsiteX2" fmla="*/ 400050 w 1419225"/>
                <a:gd name="connsiteY2" fmla="*/ 895350 h 1123950"/>
                <a:gd name="connsiteX3" fmla="*/ 571500 w 1419225"/>
                <a:gd name="connsiteY3" fmla="*/ 523875 h 1123950"/>
                <a:gd name="connsiteX4" fmla="*/ 0 w 1419225"/>
                <a:gd name="connsiteY4" fmla="*/ 342900 h 1123950"/>
                <a:gd name="connsiteX5" fmla="*/ 238125 w 1419225"/>
                <a:gd name="connsiteY5" fmla="*/ 0 h 1123950"/>
                <a:gd name="connsiteX6" fmla="*/ 942975 w 1419225"/>
                <a:gd name="connsiteY6" fmla="*/ 257175 h 1123950"/>
                <a:gd name="connsiteX7" fmla="*/ 1409700 w 1419225"/>
                <a:gd name="connsiteY7" fmla="*/ 28575 h 1123950"/>
                <a:gd name="connsiteX8" fmla="*/ 1419225 w 1419225"/>
                <a:gd name="connsiteY8" fmla="*/ 219075 h 1123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419225" h="1123950">
                  <a:moveTo>
                    <a:pt x="1419225" y="219075"/>
                  </a:moveTo>
                  <a:lnTo>
                    <a:pt x="962025" y="1123950"/>
                  </a:lnTo>
                  <a:lnTo>
                    <a:pt x="400050" y="895350"/>
                  </a:lnTo>
                  <a:lnTo>
                    <a:pt x="571500" y="523875"/>
                  </a:lnTo>
                  <a:lnTo>
                    <a:pt x="0" y="342900"/>
                  </a:lnTo>
                  <a:lnTo>
                    <a:pt x="238125" y="0"/>
                  </a:lnTo>
                  <a:lnTo>
                    <a:pt x="942975" y="257175"/>
                  </a:lnTo>
                  <a:lnTo>
                    <a:pt x="1409700" y="28575"/>
                  </a:lnTo>
                  <a:lnTo>
                    <a:pt x="1419225" y="219075"/>
                  </a:lnTo>
                  <a:close/>
                </a:path>
              </a:pathLst>
            </a:cu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2" name="フリーフォーム: 図形 31">
              <a:extLst>
                <a:ext uri="{FF2B5EF4-FFF2-40B4-BE49-F238E27FC236}">
                  <a16:creationId xmlns:a16="http://schemas.microsoft.com/office/drawing/2014/main" id="{00000000-0008-0000-0A00-000020000000}"/>
                </a:ext>
              </a:extLst>
            </xdr:cNvPr>
            <xdr:cNvSpPr/>
          </xdr:nvSpPr>
          <xdr:spPr>
            <a:xfrm>
              <a:off x="961043" y="2780380"/>
              <a:ext cx="733425" cy="1171575"/>
            </a:xfrm>
            <a:custGeom>
              <a:avLst/>
              <a:gdLst>
                <a:gd name="connsiteX0" fmla="*/ 104775 w 733425"/>
                <a:gd name="connsiteY0" fmla="*/ 0 h 1171575"/>
                <a:gd name="connsiteX1" fmla="*/ 400050 w 733425"/>
                <a:gd name="connsiteY1" fmla="*/ 104775 h 1171575"/>
                <a:gd name="connsiteX2" fmla="*/ 295275 w 733425"/>
                <a:gd name="connsiteY2" fmla="*/ 342900 h 1171575"/>
                <a:gd name="connsiteX3" fmla="*/ 733425 w 733425"/>
                <a:gd name="connsiteY3" fmla="*/ 790575 h 1171575"/>
                <a:gd name="connsiteX4" fmla="*/ 466725 w 733425"/>
                <a:gd name="connsiteY4" fmla="*/ 1171575 h 1171575"/>
                <a:gd name="connsiteX5" fmla="*/ 228600 w 733425"/>
                <a:gd name="connsiteY5" fmla="*/ 1085850 h 1171575"/>
                <a:gd name="connsiteX6" fmla="*/ 38100 w 733425"/>
                <a:gd name="connsiteY6" fmla="*/ 952500 h 1171575"/>
                <a:gd name="connsiteX7" fmla="*/ 247650 w 733425"/>
                <a:gd name="connsiteY7" fmla="*/ 666750 h 1171575"/>
                <a:gd name="connsiteX8" fmla="*/ 0 w 733425"/>
                <a:gd name="connsiteY8" fmla="*/ 123825 h 1171575"/>
                <a:gd name="connsiteX9" fmla="*/ 104775 w 733425"/>
                <a:gd name="connsiteY9" fmla="*/ 0 h 11715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733425" h="1171575">
                  <a:moveTo>
                    <a:pt x="104775" y="0"/>
                  </a:moveTo>
                  <a:lnTo>
                    <a:pt x="400050" y="104775"/>
                  </a:lnTo>
                  <a:lnTo>
                    <a:pt x="295275" y="342900"/>
                  </a:lnTo>
                  <a:lnTo>
                    <a:pt x="733425" y="790575"/>
                  </a:lnTo>
                  <a:lnTo>
                    <a:pt x="466725" y="1171575"/>
                  </a:lnTo>
                  <a:lnTo>
                    <a:pt x="228600" y="1085850"/>
                  </a:lnTo>
                  <a:lnTo>
                    <a:pt x="38100" y="952500"/>
                  </a:lnTo>
                  <a:lnTo>
                    <a:pt x="247650" y="666750"/>
                  </a:lnTo>
                  <a:lnTo>
                    <a:pt x="0" y="123825"/>
                  </a:lnTo>
                  <a:lnTo>
                    <a:pt x="104775" y="0"/>
                  </a:lnTo>
                  <a:close/>
                </a:path>
              </a:pathLst>
            </a:cu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3" name="フリーフォーム: 図形 32">
              <a:extLst>
                <a:ext uri="{FF2B5EF4-FFF2-40B4-BE49-F238E27FC236}">
                  <a16:creationId xmlns:a16="http://schemas.microsoft.com/office/drawing/2014/main" id="{00000000-0008-0000-0A00-000021000000}"/>
                </a:ext>
              </a:extLst>
            </xdr:cNvPr>
            <xdr:cNvSpPr/>
          </xdr:nvSpPr>
          <xdr:spPr>
            <a:xfrm>
              <a:off x="1328657" y="3492655"/>
              <a:ext cx="1485900" cy="1381125"/>
            </a:xfrm>
            <a:custGeom>
              <a:avLst/>
              <a:gdLst>
                <a:gd name="connsiteX0" fmla="*/ 523875 w 1485900"/>
                <a:gd name="connsiteY0" fmla="*/ 0 h 1381125"/>
                <a:gd name="connsiteX1" fmla="*/ 523875 w 1485900"/>
                <a:gd name="connsiteY1" fmla="*/ 0 h 1381125"/>
                <a:gd name="connsiteX2" fmla="*/ 1257300 w 1485900"/>
                <a:gd name="connsiteY2" fmla="*/ 276225 h 1381125"/>
                <a:gd name="connsiteX3" fmla="*/ 1485900 w 1485900"/>
                <a:gd name="connsiteY3" fmla="*/ 828675 h 1381125"/>
                <a:gd name="connsiteX4" fmla="*/ 1085850 w 1485900"/>
                <a:gd name="connsiteY4" fmla="*/ 1171575 h 1381125"/>
                <a:gd name="connsiteX5" fmla="*/ 809625 w 1485900"/>
                <a:gd name="connsiteY5" fmla="*/ 885825 h 1381125"/>
                <a:gd name="connsiteX6" fmla="*/ 561975 w 1485900"/>
                <a:gd name="connsiteY6" fmla="*/ 981075 h 1381125"/>
                <a:gd name="connsiteX7" fmla="*/ 381000 w 1485900"/>
                <a:gd name="connsiteY7" fmla="*/ 1381125 h 1381125"/>
                <a:gd name="connsiteX8" fmla="*/ 47625 w 1485900"/>
                <a:gd name="connsiteY8" fmla="*/ 1304925 h 1381125"/>
                <a:gd name="connsiteX9" fmla="*/ 0 w 1485900"/>
                <a:gd name="connsiteY9" fmla="*/ 781050 h 1381125"/>
                <a:gd name="connsiteX10" fmla="*/ 523875 w 1485900"/>
                <a:gd name="connsiteY10" fmla="*/ 0 h 13811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485900" h="1381125">
                  <a:moveTo>
                    <a:pt x="523875" y="0"/>
                  </a:moveTo>
                  <a:lnTo>
                    <a:pt x="523875" y="0"/>
                  </a:lnTo>
                  <a:lnTo>
                    <a:pt x="1257300" y="276225"/>
                  </a:lnTo>
                  <a:lnTo>
                    <a:pt x="1485900" y="828675"/>
                  </a:lnTo>
                  <a:lnTo>
                    <a:pt x="1085850" y="1171575"/>
                  </a:lnTo>
                  <a:lnTo>
                    <a:pt x="809625" y="885825"/>
                  </a:lnTo>
                  <a:lnTo>
                    <a:pt x="561975" y="981075"/>
                  </a:lnTo>
                  <a:lnTo>
                    <a:pt x="381000" y="1381125"/>
                  </a:lnTo>
                  <a:lnTo>
                    <a:pt x="47625" y="1304925"/>
                  </a:lnTo>
                  <a:lnTo>
                    <a:pt x="0" y="781050"/>
                  </a:lnTo>
                  <a:lnTo>
                    <a:pt x="523875" y="0"/>
                  </a:lnTo>
                  <a:close/>
                </a:path>
              </a:pathLst>
            </a:cu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4" name="フリーフォーム: 図形 33">
              <a:extLst>
                <a:ext uri="{FF2B5EF4-FFF2-40B4-BE49-F238E27FC236}">
                  <a16:creationId xmlns:a16="http://schemas.microsoft.com/office/drawing/2014/main" id="{00000000-0008-0000-0A00-000022000000}"/>
                </a:ext>
              </a:extLst>
            </xdr:cNvPr>
            <xdr:cNvSpPr/>
          </xdr:nvSpPr>
          <xdr:spPr>
            <a:xfrm rot="13373275">
              <a:off x="2673033" y="3537923"/>
              <a:ext cx="1320785" cy="1107755"/>
            </a:xfrm>
            <a:custGeom>
              <a:avLst/>
              <a:gdLst>
                <a:gd name="connsiteX0" fmla="*/ 276225 w 1771650"/>
                <a:gd name="connsiteY0" fmla="*/ 657225 h 1485900"/>
                <a:gd name="connsiteX1" fmla="*/ 276225 w 1771650"/>
                <a:gd name="connsiteY1" fmla="*/ 657225 h 1485900"/>
                <a:gd name="connsiteX2" fmla="*/ 238125 w 1771650"/>
                <a:gd name="connsiteY2" fmla="*/ 561975 h 1485900"/>
                <a:gd name="connsiteX3" fmla="*/ 0 w 1771650"/>
                <a:gd name="connsiteY3" fmla="*/ 219075 h 1485900"/>
                <a:gd name="connsiteX4" fmla="*/ 66675 w 1771650"/>
                <a:gd name="connsiteY4" fmla="*/ 0 h 1485900"/>
                <a:gd name="connsiteX5" fmla="*/ 714375 w 1771650"/>
                <a:gd name="connsiteY5" fmla="*/ 66675 h 1485900"/>
                <a:gd name="connsiteX6" fmla="*/ 914400 w 1771650"/>
                <a:gd name="connsiteY6" fmla="*/ 323850 h 1485900"/>
                <a:gd name="connsiteX7" fmla="*/ 1476375 w 1771650"/>
                <a:gd name="connsiteY7" fmla="*/ 180975 h 1485900"/>
                <a:gd name="connsiteX8" fmla="*/ 1771650 w 1771650"/>
                <a:gd name="connsiteY8" fmla="*/ 714375 h 1485900"/>
                <a:gd name="connsiteX9" fmla="*/ 1323975 w 1771650"/>
                <a:gd name="connsiteY9" fmla="*/ 971550 h 1485900"/>
                <a:gd name="connsiteX10" fmla="*/ 1114425 w 1771650"/>
                <a:gd name="connsiteY10" fmla="*/ 752475 h 1485900"/>
                <a:gd name="connsiteX11" fmla="*/ 809625 w 1771650"/>
                <a:gd name="connsiteY11" fmla="*/ 904875 h 1485900"/>
                <a:gd name="connsiteX12" fmla="*/ 1628775 w 1771650"/>
                <a:gd name="connsiteY12" fmla="*/ 1200150 h 1485900"/>
                <a:gd name="connsiteX13" fmla="*/ 1409700 w 1771650"/>
                <a:gd name="connsiteY13" fmla="*/ 1485900 h 1485900"/>
                <a:gd name="connsiteX14" fmla="*/ 676275 w 1771650"/>
                <a:gd name="connsiteY14" fmla="*/ 1381125 h 1485900"/>
                <a:gd name="connsiteX15" fmla="*/ 533400 w 1771650"/>
                <a:gd name="connsiteY15" fmla="*/ 619125 h 1485900"/>
                <a:gd name="connsiteX16" fmla="*/ 276225 w 1771650"/>
                <a:gd name="connsiteY16" fmla="*/ 657225 h 1485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771650" h="1485900">
                  <a:moveTo>
                    <a:pt x="276225" y="657225"/>
                  </a:moveTo>
                  <a:lnTo>
                    <a:pt x="276225" y="657225"/>
                  </a:lnTo>
                  <a:lnTo>
                    <a:pt x="238125" y="561975"/>
                  </a:lnTo>
                  <a:lnTo>
                    <a:pt x="0" y="219075"/>
                  </a:lnTo>
                  <a:lnTo>
                    <a:pt x="66675" y="0"/>
                  </a:lnTo>
                  <a:lnTo>
                    <a:pt x="714375" y="66675"/>
                  </a:lnTo>
                  <a:lnTo>
                    <a:pt x="914400" y="323850"/>
                  </a:lnTo>
                  <a:lnTo>
                    <a:pt x="1476375" y="180975"/>
                  </a:lnTo>
                  <a:lnTo>
                    <a:pt x="1771650" y="714375"/>
                  </a:lnTo>
                  <a:lnTo>
                    <a:pt x="1323975" y="971550"/>
                  </a:lnTo>
                  <a:lnTo>
                    <a:pt x="1114425" y="752475"/>
                  </a:lnTo>
                  <a:lnTo>
                    <a:pt x="809625" y="904875"/>
                  </a:lnTo>
                  <a:lnTo>
                    <a:pt x="1628775" y="1200150"/>
                  </a:lnTo>
                  <a:lnTo>
                    <a:pt x="1409700" y="1485900"/>
                  </a:lnTo>
                  <a:lnTo>
                    <a:pt x="676275" y="1381125"/>
                  </a:lnTo>
                  <a:lnTo>
                    <a:pt x="533400" y="619125"/>
                  </a:lnTo>
                  <a:lnTo>
                    <a:pt x="276225" y="657225"/>
                  </a:lnTo>
                  <a:close/>
                </a:path>
              </a:pathLst>
            </a:cu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5" name="フリーフォーム: 図形 34">
              <a:extLst>
                <a:ext uri="{FF2B5EF4-FFF2-40B4-BE49-F238E27FC236}">
                  <a16:creationId xmlns:a16="http://schemas.microsoft.com/office/drawing/2014/main" id="{00000000-0008-0000-0A00-000023000000}"/>
                </a:ext>
              </a:extLst>
            </xdr:cNvPr>
            <xdr:cNvSpPr/>
          </xdr:nvSpPr>
          <xdr:spPr>
            <a:xfrm>
              <a:off x="1830274" y="4572129"/>
              <a:ext cx="1371600" cy="495300"/>
            </a:xfrm>
            <a:custGeom>
              <a:avLst/>
              <a:gdLst>
                <a:gd name="connsiteX0" fmla="*/ 0 w 1371600"/>
                <a:gd name="connsiteY0" fmla="*/ 466725 h 495300"/>
                <a:gd name="connsiteX1" fmla="*/ 1009650 w 1371600"/>
                <a:gd name="connsiteY1" fmla="*/ 495300 h 495300"/>
                <a:gd name="connsiteX2" fmla="*/ 1371600 w 1371600"/>
                <a:gd name="connsiteY2" fmla="*/ 447675 h 495300"/>
                <a:gd name="connsiteX3" fmla="*/ 1076325 w 1371600"/>
                <a:gd name="connsiteY3" fmla="*/ 19050 h 495300"/>
                <a:gd name="connsiteX4" fmla="*/ 838200 w 1371600"/>
                <a:gd name="connsiteY4" fmla="*/ 85725 h 495300"/>
                <a:gd name="connsiteX5" fmla="*/ 581025 w 1371600"/>
                <a:gd name="connsiteY5" fmla="*/ 266700 h 495300"/>
                <a:gd name="connsiteX6" fmla="*/ 257175 w 1371600"/>
                <a:gd name="connsiteY6" fmla="*/ 0 h 495300"/>
                <a:gd name="connsiteX7" fmla="*/ 104775 w 1371600"/>
                <a:gd name="connsiteY7" fmla="*/ 180975 h 495300"/>
                <a:gd name="connsiteX8" fmla="*/ 0 w 1371600"/>
                <a:gd name="connsiteY8" fmla="*/ 466725 h 495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371600" h="495300">
                  <a:moveTo>
                    <a:pt x="0" y="466725"/>
                  </a:moveTo>
                  <a:lnTo>
                    <a:pt x="1009650" y="495300"/>
                  </a:lnTo>
                  <a:lnTo>
                    <a:pt x="1371600" y="447675"/>
                  </a:lnTo>
                  <a:lnTo>
                    <a:pt x="1076325" y="19050"/>
                  </a:lnTo>
                  <a:lnTo>
                    <a:pt x="838200" y="85725"/>
                  </a:lnTo>
                  <a:lnTo>
                    <a:pt x="581025" y="266700"/>
                  </a:lnTo>
                  <a:lnTo>
                    <a:pt x="257175" y="0"/>
                  </a:lnTo>
                  <a:lnTo>
                    <a:pt x="104775" y="180975"/>
                  </a:lnTo>
                  <a:lnTo>
                    <a:pt x="0" y="466725"/>
                  </a:lnTo>
                  <a:close/>
                </a:path>
              </a:pathLst>
            </a:cu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6" name="フリーフォーム: 図形 35">
              <a:extLst>
                <a:ext uri="{FF2B5EF4-FFF2-40B4-BE49-F238E27FC236}">
                  <a16:creationId xmlns:a16="http://schemas.microsoft.com/office/drawing/2014/main" id="{00000000-0008-0000-0A00-000024000000}"/>
                </a:ext>
              </a:extLst>
            </xdr:cNvPr>
            <xdr:cNvSpPr/>
          </xdr:nvSpPr>
          <xdr:spPr>
            <a:xfrm>
              <a:off x="914400" y="4057650"/>
              <a:ext cx="647700" cy="1000125"/>
            </a:xfrm>
            <a:custGeom>
              <a:avLst/>
              <a:gdLst>
                <a:gd name="connsiteX0" fmla="*/ 142875 w 647700"/>
                <a:gd name="connsiteY0" fmla="*/ 0 h 1000125"/>
                <a:gd name="connsiteX1" fmla="*/ 333375 w 647700"/>
                <a:gd name="connsiteY1" fmla="*/ 361950 h 1000125"/>
                <a:gd name="connsiteX2" fmla="*/ 381000 w 647700"/>
                <a:gd name="connsiteY2" fmla="*/ 809625 h 1000125"/>
                <a:gd name="connsiteX3" fmla="*/ 647700 w 647700"/>
                <a:gd name="connsiteY3" fmla="*/ 962025 h 1000125"/>
                <a:gd name="connsiteX4" fmla="*/ 190500 w 647700"/>
                <a:gd name="connsiteY4" fmla="*/ 1000125 h 1000125"/>
                <a:gd name="connsiteX5" fmla="*/ 0 w 647700"/>
                <a:gd name="connsiteY5" fmla="*/ 371475 h 1000125"/>
                <a:gd name="connsiteX6" fmla="*/ 142875 w 647700"/>
                <a:gd name="connsiteY6" fmla="*/ 0 h 10001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647700" h="1000125">
                  <a:moveTo>
                    <a:pt x="142875" y="0"/>
                  </a:moveTo>
                  <a:lnTo>
                    <a:pt x="333375" y="361950"/>
                  </a:lnTo>
                  <a:lnTo>
                    <a:pt x="381000" y="809625"/>
                  </a:lnTo>
                  <a:lnTo>
                    <a:pt x="647700" y="962025"/>
                  </a:lnTo>
                  <a:lnTo>
                    <a:pt x="190500" y="1000125"/>
                  </a:lnTo>
                  <a:lnTo>
                    <a:pt x="0" y="371475"/>
                  </a:lnTo>
                  <a:lnTo>
                    <a:pt x="142875" y="0"/>
                  </a:lnTo>
                  <a:close/>
                </a:path>
              </a:pathLst>
            </a:cu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clientData/>
  </xdr:twoCellAnchor>
  <xdr:twoCellAnchor>
    <xdr:from>
      <xdr:col>6</xdr:col>
      <xdr:colOff>47625</xdr:colOff>
      <xdr:row>52</xdr:row>
      <xdr:rowOff>47625</xdr:rowOff>
    </xdr:from>
    <xdr:to>
      <xdr:col>7</xdr:col>
      <xdr:colOff>220222</xdr:colOff>
      <xdr:row>53</xdr:row>
      <xdr:rowOff>231900</xdr:rowOff>
    </xdr:to>
    <xdr:grpSp>
      <xdr:nvGrpSpPr>
        <xdr:cNvPr id="55" name="グループ化 54">
          <a:extLst>
            <a:ext uri="{FF2B5EF4-FFF2-40B4-BE49-F238E27FC236}">
              <a16:creationId xmlns:a16="http://schemas.microsoft.com/office/drawing/2014/main" id="{00000000-0008-0000-0A00-000037000000}"/>
            </a:ext>
          </a:extLst>
        </xdr:cNvPr>
        <xdr:cNvGrpSpPr/>
      </xdr:nvGrpSpPr>
      <xdr:grpSpPr>
        <a:xfrm>
          <a:off x="2781860" y="12530978"/>
          <a:ext cx="407921" cy="419598"/>
          <a:chOff x="992798" y="645130"/>
          <a:chExt cx="5059848" cy="5201209"/>
        </a:xfrm>
      </xdr:grpSpPr>
      <xdr:sp macro="" textlink="">
        <xdr:nvSpPr>
          <xdr:cNvPr id="56" name="フリーフォーム: 図形 55">
            <a:extLst>
              <a:ext uri="{FF2B5EF4-FFF2-40B4-BE49-F238E27FC236}">
                <a16:creationId xmlns:a16="http://schemas.microsoft.com/office/drawing/2014/main" id="{00000000-0008-0000-0A00-000038000000}"/>
              </a:ext>
            </a:extLst>
          </xdr:cNvPr>
          <xdr:cNvSpPr/>
        </xdr:nvSpPr>
        <xdr:spPr>
          <a:xfrm>
            <a:off x="4645025" y="3711412"/>
            <a:ext cx="1407621" cy="1694932"/>
          </a:xfrm>
          <a:custGeom>
            <a:avLst/>
            <a:gdLst>
              <a:gd name="connsiteX0" fmla="*/ 225425 w 1384300"/>
              <a:gd name="connsiteY0" fmla="*/ 273050 h 1698625"/>
              <a:gd name="connsiteX1" fmla="*/ 225425 w 1384300"/>
              <a:gd name="connsiteY1" fmla="*/ 273050 h 1698625"/>
              <a:gd name="connsiteX2" fmla="*/ 403225 w 1384300"/>
              <a:gd name="connsiteY2" fmla="*/ 352425 h 1698625"/>
              <a:gd name="connsiteX3" fmla="*/ 838200 w 1384300"/>
              <a:gd name="connsiteY3" fmla="*/ 0 h 1698625"/>
              <a:gd name="connsiteX4" fmla="*/ 1250950 w 1384300"/>
              <a:gd name="connsiteY4" fmla="*/ 276225 h 1698625"/>
              <a:gd name="connsiteX5" fmla="*/ 1384300 w 1384300"/>
              <a:gd name="connsiteY5" fmla="*/ 1174750 h 1698625"/>
              <a:gd name="connsiteX6" fmla="*/ 1130300 w 1384300"/>
              <a:gd name="connsiteY6" fmla="*/ 1698625 h 1698625"/>
              <a:gd name="connsiteX7" fmla="*/ 1044575 w 1384300"/>
              <a:gd name="connsiteY7" fmla="*/ 1638300 h 1698625"/>
              <a:gd name="connsiteX8" fmla="*/ 1104900 w 1384300"/>
              <a:gd name="connsiteY8" fmla="*/ 1174750 h 1698625"/>
              <a:gd name="connsiteX9" fmla="*/ 1038225 w 1384300"/>
              <a:gd name="connsiteY9" fmla="*/ 790575 h 1698625"/>
              <a:gd name="connsiteX10" fmla="*/ 796925 w 1384300"/>
              <a:gd name="connsiteY10" fmla="*/ 523875 h 1698625"/>
              <a:gd name="connsiteX11" fmla="*/ 492125 w 1384300"/>
              <a:gd name="connsiteY11" fmla="*/ 615950 h 1698625"/>
              <a:gd name="connsiteX12" fmla="*/ 0 w 1384300"/>
              <a:gd name="connsiteY12" fmla="*/ 403225 h 1698625"/>
              <a:gd name="connsiteX13" fmla="*/ 225425 w 1384300"/>
              <a:gd name="connsiteY13" fmla="*/ 273050 h 1698625"/>
              <a:gd name="connsiteX0" fmla="*/ 225425 w 1384300"/>
              <a:gd name="connsiteY0" fmla="*/ 282575 h 1708150"/>
              <a:gd name="connsiteX1" fmla="*/ 225425 w 1384300"/>
              <a:gd name="connsiteY1" fmla="*/ 282575 h 1708150"/>
              <a:gd name="connsiteX2" fmla="*/ 403225 w 1384300"/>
              <a:gd name="connsiteY2" fmla="*/ 361950 h 1708150"/>
              <a:gd name="connsiteX3" fmla="*/ 882650 w 1384300"/>
              <a:gd name="connsiteY3" fmla="*/ 0 h 1708150"/>
              <a:gd name="connsiteX4" fmla="*/ 1250950 w 1384300"/>
              <a:gd name="connsiteY4" fmla="*/ 285750 h 1708150"/>
              <a:gd name="connsiteX5" fmla="*/ 1384300 w 1384300"/>
              <a:gd name="connsiteY5" fmla="*/ 1184275 h 1708150"/>
              <a:gd name="connsiteX6" fmla="*/ 1130300 w 1384300"/>
              <a:gd name="connsiteY6" fmla="*/ 1708150 h 1708150"/>
              <a:gd name="connsiteX7" fmla="*/ 1044575 w 1384300"/>
              <a:gd name="connsiteY7" fmla="*/ 1647825 h 1708150"/>
              <a:gd name="connsiteX8" fmla="*/ 1104900 w 1384300"/>
              <a:gd name="connsiteY8" fmla="*/ 1184275 h 1708150"/>
              <a:gd name="connsiteX9" fmla="*/ 1038225 w 1384300"/>
              <a:gd name="connsiteY9" fmla="*/ 800100 h 1708150"/>
              <a:gd name="connsiteX10" fmla="*/ 796925 w 1384300"/>
              <a:gd name="connsiteY10" fmla="*/ 533400 h 1708150"/>
              <a:gd name="connsiteX11" fmla="*/ 492125 w 1384300"/>
              <a:gd name="connsiteY11" fmla="*/ 625475 h 1708150"/>
              <a:gd name="connsiteX12" fmla="*/ 0 w 1384300"/>
              <a:gd name="connsiteY12" fmla="*/ 412750 h 1708150"/>
              <a:gd name="connsiteX13" fmla="*/ 225425 w 1384300"/>
              <a:gd name="connsiteY13" fmla="*/ 282575 h 170815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37 h 1708312"/>
              <a:gd name="connsiteX1" fmla="*/ 225425 w 1384300"/>
              <a:gd name="connsiteY1" fmla="*/ 282737 h 1708312"/>
              <a:gd name="connsiteX2" fmla="*/ 425450 w 1384300"/>
              <a:gd name="connsiteY2" fmla="*/ 371637 h 1708312"/>
              <a:gd name="connsiteX3" fmla="*/ 882650 w 1384300"/>
              <a:gd name="connsiteY3" fmla="*/ 162 h 1708312"/>
              <a:gd name="connsiteX4" fmla="*/ 1250950 w 1384300"/>
              <a:gd name="connsiteY4" fmla="*/ 285912 h 1708312"/>
              <a:gd name="connsiteX5" fmla="*/ 1384300 w 1384300"/>
              <a:gd name="connsiteY5" fmla="*/ 1184437 h 1708312"/>
              <a:gd name="connsiteX6" fmla="*/ 1130300 w 1384300"/>
              <a:gd name="connsiteY6" fmla="*/ 1708312 h 1708312"/>
              <a:gd name="connsiteX7" fmla="*/ 1044575 w 1384300"/>
              <a:gd name="connsiteY7" fmla="*/ 1647987 h 1708312"/>
              <a:gd name="connsiteX8" fmla="*/ 1104900 w 1384300"/>
              <a:gd name="connsiteY8" fmla="*/ 1184437 h 1708312"/>
              <a:gd name="connsiteX9" fmla="*/ 1038225 w 1384300"/>
              <a:gd name="connsiteY9" fmla="*/ 800262 h 1708312"/>
              <a:gd name="connsiteX10" fmla="*/ 796925 w 1384300"/>
              <a:gd name="connsiteY10" fmla="*/ 533562 h 1708312"/>
              <a:gd name="connsiteX11" fmla="*/ 492125 w 1384300"/>
              <a:gd name="connsiteY11" fmla="*/ 625637 h 1708312"/>
              <a:gd name="connsiteX12" fmla="*/ 0 w 1384300"/>
              <a:gd name="connsiteY12" fmla="*/ 412912 h 1708312"/>
              <a:gd name="connsiteX13" fmla="*/ 225425 w 1384300"/>
              <a:gd name="connsiteY13" fmla="*/ 282737 h 1708312"/>
              <a:gd name="connsiteX0" fmla="*/ 225425 w 1384300"/>
              <a:gd name="connsiteY0" fmla="*/ 282737 h 1708312"/>
              <a:gd name="connsiteX1" fmla="*/ 225425 w 1384300"/>
              <a:gd name="connsiteY1" fmla="*/ 282737 h 1708312"/>
              <a:gd name="connsiteX2" fmla="*/ 425450 w 1384300"/>
              <a:gd name="connsiteY2" fmla="*/ 371637 h 1708312"/>
              <a:gd name="connsiteX3" fmla="*/ 882650 w 1384300"/>
              <a:gd name="connsiteY3" fmla="*/ 162 h 1708312"/>
              <a:gd name="connsiteX4" fmla="*/ 1250950 w 1384300"/>
              <a:gd name="connsiteY4" fmla="*/ 285912 h 1708312"/>
              <a:gd name="connsiteX5" fmla="*/ 1384300 w 1384300"/>
              <a:gd name="connsiteY5" fmla="*/ 1184437 h 1708312"/>
              <a:gd name="connsiteX6" fmla="*/ 1130300 w 1384300"/>
              <a:gd name="connsiteY6" fmla="*/ 1708312 h 1708312"/>
              <a:gd name="connsiteX7" fmla="*/ 1044575 w 1384300"/>
              <a:gd name="connsiteY7" fmla="*/ 1647987 h 1708312"/>
              <a:gd name="connsiteX8" fmla="*/ 1104900 w 1384300"/>
              <a:gd name="connsiteY8" fmla="*/ 1184437 h 1708312"/>
              <a:gd name="connsiteX9" fmla="*/ 1038225 w 1384300"/>
              <a:gd name="connsiteY9" fmla="*/ 800262 h 1708312"/>
              <a:gd name="connsiteX10" fmla="*/ 796925 w 1384300"/>
              <a:gd name="connsiteY10" fmla="*/ 533562 h 1708312"/>
              <a:gd name="connsiteX11" fmla="*/ 492125 w 1384300"/>
              <a:gd name="connsiteY11" fmla="*/ 625637 h 1708312"/>
              <a:gd name="connsiteX12" fmla="*/ 0 w 1384300"/>
              <a:gd name="connsiteY12" fmla="*/ 412912 h 1708312"/>
              <a:gd name="connsiteX13" fmla="*/ 225425 w 1384300"/>
              <a:gd name="connsiteY13" fmla="*/ 282737 h 1708312"/>
              <a:gd name="connsiteX0" fmla="*/ 225425 w 1407621"/>
              <a:gd name="connsiteY0" fmla="*/ 282737 h 1708312"/>
              <a:gd name="connsiteX1" fmla="*/ 225425 w 1407621"/>
              <a:gd name="connsiteY1" fmla="*/ 282737 h 1708312"/>
              <a:gd name="connsiteX2" fmla="*/ 425450 w 1407621"/>
              <a:gd name="connsiteY2" fmla="*/ 371637 h 1708312"/>
              <a:gd name="connsiteX3" fmla="*/ 882650 w 1407621"/>
              <a:gd name="connsiteY3" fmla="*/ 162 h 1708312"/>
              <a:gd name="connsiteX4" fmla="*/ 1250950 w 1407621"/>
              <a:gd name="connsiteY4" fmla="*/ 285912 h 1708312"/>
              <a:gd name="connsiteX5" fmla="*/ 1384300 w 1407621"/>
              <a:gd name="connsiteY5" fmla="*/ 1184437 h 1708312"/>
              <a:gd name="connsiteX6" fmla="*/ 1130300 w 1407621"/>
              <a:gd name="connsiteY6" fmla="*/ 1708312 h 1708312"/>
              <a:gd name="connsiteX7" fmla="*/ 1044575 w 1407621"/>
              <a:gd name="connsiteY7" fmla="*/ 1647987 h 1708312"/>
              <a:gd name="connsiteX8" fmla="*/ 1104900 w 1407621"/>
              <a:gd name="connsiteY8" fmla="*/ 1184437 h 1708312"/>
              <a:gd name="connsiteX9" fmla="*/ 1038225 w 1407621"/>
              <a:gd name="connsiteY9" fmla="*/ 800262 h 1708312"/>
              <a:gd name="connsiteX10" fmla="*/ 796925 w 1407621"/>
              <a:gd name="connsiteY10" fmla="*/ 533562 h 1708312"/>
              <a:gd name="connsiteX11" fmla="*/ 492125 w 1407621"/>
              <a:gd name="connsiteY11" fmla="*/ 625637 h 1708312"/>
              <a:gd name="connsiteX12" fmla="*/ 0 w 1407621"/>
              <a:gd name="connsiteY12" fmla="*/ 412912 h 1708312"/>
              <a:gd name="connsiteX13" fmla="*/ 225425 w 1407621"/>
              <a:gd name="connsiteY13" fmla="*/ 282737 h 1708312"/>
              <a:gd name="connsiteX0" fmla="*/ 225425 w 1407621"/>
              <a:gd name="connsiteY0" fmla="*/ 282737 h 1708312"/>
              <a:gd name="connsiteX1" fmla="*/ 225425 w 1407621"/>
              <a:gd name="connsiteY1" fmla="*/ 282737 h 1708312"/>
              <a:gd name="connsiteX2" fmla="*/ 425450 w 1407621"/>
              <a:gd name="connsiteY2" fmla="*/ 371637 h 1708312"/>
              <a:gd name="connsiteX3" fmla="*/ 882650 w 1407621"/>
              <a:gd name="connsiteY3" fmla="*/ 162 h 1708312"/>
              <a:gd name="connsiteX4" fmla="*/ 1250950 w 1407621"/>
              <a:gd name="connsiteY4" fmla="*/ 285912 h 1708312"/>
              <a:gd name="connsiteX5" fmla="*/ 1384300 w 1407621"/>
              <a:gd name="connsiteY5" fmla="*/ 1184437 h 1708312"/>
              <a:gd name="connsiteX6" fmla="*/ 1130300 w 1407621"/>
              <a:gd name="connsiteY6" fmla="*/ 1708312 h 1708312"/>
              <a:gd name="connsiteX7" fmla="*/ 1044575 w 1407621"/>
              <a:gd name="connsiteY7" fmla="*/ 1647987 h 1708312"/>
              <a:gd name="connsiteX8" fmla="*/ 1104900 w 1407621"/>
              <a:gd name="connsiteY8" fmla="*/ 1184437 h 1708312"/>
              <a:gd name="connsiteX9" fmla="*/ 1038225 w 1407621"/>
              <a:gd name="connsiteY9" fmla="*/ 800262 h 1708312"/>
              <a:gd name="connsiteX10" fmla="*/ 796925 w 1407621"/>
              <a:gd name="connsiteY10" fmla="*/ 533562 h 1708312"/>
              <a:gd name="connsiteX11" fmla="*/ 492125 w 1407621"/>
              <a:gd name="connsiteY11" fmla="*/ 625637 h 1708312"/>
              <a:gd name="connsiteX12" fmla="*/ 0 w 1407621"/>
              <a:gd name="connsiteY12" fmla="*/ 412912 h 1708312"/>
              <a:gd name="connsiteX13" fmla="*/ 225425 w 1407621"/>
              <a:gd name="connsiteY13" fmla="*/ 282737 h 1708312"/>
              <a:gd name="connsiteX0" fmla="*/ 225425 w 1407621"/>
              <a:gd name="connsiteY0" fmla="*/ 282737 h 1689262"/>
              <a:gd name="connsiteX1" fmla="*/ 225425 w 1407621"/>
              <a:gd name="connsiteY1" fmla="*/ 282737 h 1689262"/>
              <a:gd name="connsiteX2" fmla="*/ 425450 w 1407621"/>
              <a:gd name="connsiteY2" fmla="*/ 371637 h 1689262"/>
              <a:gd name="connsiteX3" fmla="*/ 882650 w 1407621"/>
              <a:gd name="connsiteY3" fmla="*/ 162 h 1689262"/>
              <a:gd name="connsiteX4" fmla="*/ 1250950 w 1407621"/>
              <a:gd name="connsiteY4" fmla="*/ 285912 h 1689262"/>
              <a:gd name="connsiteX5" fmla="*/ 1384300 w 1407621"/>
              <a:gd name="connsiteY5" fmla="*/ 1184437 h 1689262"/>
              <a:gd name="connsiteX6" fmla="*/ 1171575 w 1407621"/>
              <a:gd name="connsiteY6" fmla="*/ 1689262 h 1689262"/>
              <a:gd name="connsiteX7" fmla="*/ 1044575 w 1407621"/>
              <a:gd name="connsiteY7" fmla="*/ 1647987 h 1689262"/>
              <a:gd name="connsiteX8" fmla="*/ 1104900 w 1407621"/>
              <a:gd name="connsiteY8" fmla="*/ 1184437 h 1689262"/>
              <a:gd name="connsiteX9" fmla="*/ 1038225 w 1407621"/>
              <a:gd name="connsiteY9" fmla="*/ 800262 h 1689262"/>
              <a:gd name="connsiteX10" fmla="*/ 796925 w 1407621"/>
              <a:gd name="connsiteY10" fmla="*/ 533562 h 1689262"/>
              <a:gd name="connsiteX11" fmla="*/ 492125 w 1407621"/>
              <a:gd name="connsiteY11" fmla="*/ 625637 h 1689262"/>
              <a:gd name="connsiteX12" fmla="*/ 0 w 1407621"/>
              <a:gd name="connsiteY12" fmla="*/ 412912 h 1689262"/>
              <a:gd name="connsiteX13" fmla="*/ 225425 w 1407621"/>
              <a:gd name="connsiteY13" fmla="*/ 282737 h 1689262"/>
              <a:gd name="connsiteX0" fmla="*/ 225425 w 1407621"/>
              <a:gd name="connsiteY0" fmla="*/ 282737 h 1689262"/>
              <a:gd name="connsiteX1" fmla="*/ 225425 w 1407621"/>
              <a:gd name="connsiteY1" fmla="*/ 282737 h 1689262"/>
              <a:gd name="connsiteX2" fmla="*/ 425450 w 1407621"/>
              <a:gd name="connsiteY2" fmla="*/ 371637 h 1689262"/>
              <a:gd name="connsiteX3" fmla="*/ 882650 w 1407621"/>
              <a:gd name="connsiteY3" fmla="*/ 162 h 1689262"/>
              <a:gd name="connsiteX4" fmla="*/ 1250950 w 1407621"/>
              <a:gd name="connsiteY4" fmla="*/ 285912 h 1689262"/>
              <a:gd name="connsiteX5" fmla="*/ 1384300 w 1407621"/>
              <a:gd name="connsiteY5" fmla="*/ 1184437 h 1689262"/>
              <a:gd name="connsiteX6" fmla="*/ 1171575 w 1407621"/>
              <a:gd name="connsiteY6" fmla="*/ 1689262 h 1689262"/>
              <a:gd name="connsiteX7" fmla="*/ 1044575 w 1407621"/>
              <a:gd name="connsiteY7" fmla="*/ 1647987 h 1689262"/>
              <a:gd name="connsiteX8" fmla="*/ 1104900 w 1407621"/>
              <a:gd name="connsiteY8" fmla="*/ 1184437 h 1689262"/>
              <a:gd name="connsiteX9" fmla="*/ 1038225 w 1407621"/>
              <a:gd name="connsiteY9" fmla="*/ 800262 h 1689262"/>
              <a:gd name="connsiteX10" fmla="*/ 796925 w 1407621"/>
              <a:gd name="connsiteY10" fmla="*/ 533562 h 1689262"/>
              <a:gd name="connsiteX11" fmla="*/ 492125 w 1407621"/>
              <a:gd name="connsiteY11" fmla="*/ 625637 h 1689262"/>
              <a:gd name="connsiteX12" fmla="*/ 0 w 1407621"/>
              <a:gd name="connsiteY12" fmla="*/ 412912 h 1689262"/>
              <a:gd name="connsiteX13" fmla="*/ 225425 w 1407621"/>
              <a:gd name="connsiteY13" fmla="*/ 282737 h 1689262"/>
              <a:gd name="connsiteX0" fmla="*/ 225425 w 1407621"/>
              <a:gd name="connsiteY0" fmla="*/ 282737 h 1679737"/>
              <a:gd name="connsiteX1" fmla="*/ 225425 w 1407621"/>
              <a:gd name="connsiteY1" fmla="*/ 282737 h 1679737"/>
              <a:gd name="connsiteX2" fmla="*/ 425450 w 1407621"/>
              <a:gd name="connsiteY2" fmla="*/ 371637 h 1679737"/>
              <a:gd name="connsiteX3" fmla="*/ 882650 w 1407621"/>
              <a:gd name="connsiteY3" fmla="*/ 162 h 1679737"/>
              <a:gd name="connsiteX4" fmla="*/ 1250950 w 1407621"/>
              <a:gd name="connsiteY4" fmla="*/ 285912 h 1679737"/>
              <a:gd name="connsiteX5" fmla="*/ 1384300 w 1407621"/>
              <a:gd name="connsiteY5" fmla="*/ 1184437 h 1679737"/>
              <a:gd name="connsiteX6" fmla="*/ 1171575 w 1407621"/>
              <a:gd name="connsiteY6" fmla="*/ 1679737 h 1679737"/>
              <a:gd name="connsiteX7" fmla="*/ 1044575 w 1407621"/>
              <a:gd name="connsiteY7" fmla="*/ 1647987 h 1679737"/>
              <a:gd name="connsiteX8" fmla="*/ 1104900 w 1407621"/>
              <a:gd name="connsiteY8" fmla="*/ 1184437 h 1679737"/>
              <a:gd name="connsiteX9" fmla="*/ 1038225 w 1407621"/>
              <a:gd name="connsiteY9" fmla="*/ 800262 h 1679737"/>
              <a:gd name="connsiteX10" fmla="*/ 796925 w 1407621"/>
              <a:gd name="connsiteY10" fmla="*/ 533562 h 1679737"/>
              <a:gd name="connsiteX11" fmla="*/ 492125 w 1407621"/>
              <a:gd name="connsiteY11" fmla="*/ 625637 h 1679737"/>
              <a:gd name="connsiteX12" fmla="*/ 0 w 1407621"/>
              <a:gd name="connsiteY12" fmla="*/ 412912 h 1679737"/>
              <a:gd name="connsiteX13" fmla="*/ 225425 w 1407621"/>
              <a:gd name="connsiteY13" fmla="*/ 282737 h 1679737"/>
              <a:gd name="connsiteX0" fmla="*/ 225425 w 1407621"/>
              <a:gd name="connsiteY0" fmla="*/ 282737 h 1682201"/>
              <a:gd name="connsiteX1" fmla="*/ 225425 w 1407621"/>
              <a:gd name="connsiteY1" fmla="*/ 282737 h 1682201"/>
              <a:gd name="connsiteX2" fmla="*/ 425450 w 1407621"/>
              <a:gd name="connsiteY2" fmla="*/ 371637 h 1682201"/>
              <a:gd name="connsiteX3" fmla="*/ 882650 w 1407621"/>
              <a:gd name="connsiteY3" fmla="*/ 162 h 1682201"/>
              <a:gd name="connsiteX4" fmla="*/ 1250950 w 1407621"/>
              <a:gd name="connsiteY4" fmla="*/ 285912 h 1682201"/>
              <a:gd name="connsiteX5" fmla="*/ 1384300 w 1407621"/>
              <a:gd name="connsiteY5" fmla="*/ 1184437 h 1682201"/>
              <a:gd name="connsiteX6" fmla="*/ 1171575 w 1407621"/>
              <a:gd name="connsiteY6" fmla="*/ 1679737 h 1682201"/>
              <a:gd name="connsiteX7" fmla="*/ 1044575 w 1407621"/>
              <a:gd name="connsiteY7" fmla="*/ 1647987 h 1682201"/>
              <a:gd name="connsiteX8" fmla="*/ 1104900 w 1407621"/>
              <a:gd name="connsiteY8" fmla="*/ 1184437 h 1682201"/>
              <a:gd name="connsiteX9" fmla="*/ 1038225 w 1407621"/>
              <a:gd name="connsiteY9" fmla="*/ 800262 h 1682201"/>
              <a:gd name="connsiteX10" fmla="*/ 796925 w 1407621"/>
              <a:gd name="connsiteY10" fmla="*/ 533562 h 1682201"/>
              <a:gd name="connsiteX11" fmla="*/ 492125 w 1407621"/>
              <a:gd name="connsiteY11" fmla="*/ 625637 h 1682201"/>
              <a:gd name="connsiteX12" fmla="*/ 0 w 1407621"/>
              <a:gd name="connsiteY12" fmla="*/ 412912 h 1682201"/>
              <a:gd name="connsiteX13" fmla="*/ 225425 w 1407621"/>
              <a:gd name="connsiteY13" fmla="*/ 282737 h 1682201"/>
              <a:gd name="connsiteX0" fmla="*/ 225425 w 1407621"/>
              <a:gd name="connsiteY0" fmla="*/ 282737 h 1682637"/>
              <a:gd name="connsiteX1" fmla="*/ 225425 w 1407621"/>
              <a:gd name="connsiteY1" fmla="*/ 282737 h 1682637"/>
              <a:gd name="connsiteX2" fmla="*/ 425450 w 1407621"/>
              <a:gd name="connsiteY2" fmla="*/ 371637 h 1682637"/>
              <a:gd name="connsiteX3" fmla="*/ 882650 w 1407621"/>
              <a:gd name="connsiteY3" fmla="*/ 162 h 1682637"/>
              <a:gd name="connsiteX4" fmla="*/ 1250950 w 1407621"/>
              <a:gd name="connsiteY4" fmla="*/ 285912 h 1682637"/>
              <a:gd name="connsiteX5" fmla="*/ 1384300 w 1407621"/>
              <a:gd name="connsiteY5" fmla="*/ 1184437 h 1682637"/>
              <a:gd name="connsiteX6" fmla="*/ 1171575 w 1407621"/>
              <a:gd name="connsiteY6" fmla="*/ 1679737 h 1682637"/>
              <a:gd name="connsiteX7" fmla="*/ 1031875 w 1407621"/>
              <a:gd name="connsiteY7" fmla="*/ 1654337 h 1682637"/>
              <a:gd name="connsiteX8" fmla="*/ 1104900 w 1407621"/>
              <a:gd name="connsiteY8" fmla="*/ 1184437 h 1682637"/>
              <a:gd name="connsiteX9" fmla="*/ 1038225 w 1407621"/>
              <a:gd name="connsiteY9" fmla="*/ 800262 h 1682637"/>
              <a:gd name="connsiteX10" fmla="*/ 796925 w 1407621"/>
              <a:gd name="connsiteY10" fmla="*/ 533562 h 1682637"/>
              <a:gd name="connsiteX11" fmla="*/ 492125 w 1407621"/>
              <a:gd name="connsiteY11" fmla="*/ 625637 h 1682637"/>
              <a:gd name="connsiteX12" fmla="*/ 0 w 1407621"/>
              <a:gd name="connsiteY12" fmla="*/ 412912 h 1682637"/>
              <a:gd name="connsiteX13" fmla="*/ 225425 w 1407621"/>
              <a:gd name="connsiteY13" fmla="*/ 282737 h 1682637"/>
              <a:gd name="connsiteX0" fmla="*/ 225425 w 1407621"/>
              <a:gd name="connsiteY0" fmla="*/ 282737 h 1692119"/>
              <a:gd name="connsiteX1" fmla="*/ 225425 w 1407621"/>
              <a:gd name="connsiteY1" fmla="*/ 282737 h 1692119"/>
              <a:gd name="connsiteX2" fmla="*/ 425450 w 1407621"/>
              <a:gd name="connsiteY2" fmla="*/ 371637 h 1692119"/>
              <a:gd name="connsiteX3" fmla="*/ 882650 w 1407621"/>
              <a:gd name="connsiteY3" fmla="*/ 162 h 1692119"/>
              <a:gd name="connsiteX4" fmla="*/ 1250950 w 1407621"/>
              <a:gd name="connsiteY4" fmla="*/ 285912 h 1692119"/>
              <a:gd name="connsiteX5" fmla="*/ 1384300 w 1407621"/>
              <a:gd name="connsiteY5" fmla="*/ 1184437 h 1692119"/>
              <a:gd name="connsiteX6" fmla="*/ 1171575 w 1407621"/>
              <a:gd name="connsiteY6" fmla="*/ 1679737 h 1692119"/>
              <a:gd name="connsiteX7" fmla="*/ 1031875 w 1407621"/>
              <a:gd name="connsiteY7" fmla="*/ 1654337 h 1692119"/>
              <a:gd name="connsiteX8" fmla="*/ 1104900 w 1407621"/>
              <a:gd name="connsiteY8" fmla="*/ 1184437 h 1692119"/>
              <a:gd name="connsiteX9" fmla="*/ 1038225 w 1407621"/>
              <a:gd name="connsiteY9" fmla="*/ 800262 h 1692119"/>
              <a:gd name="connsiteX10" fmla="*/ 796925 w 1407621"/>
              <a:gd name="connsiteY10" fmla="*/ 533562 h 1692119"/>
              <a:gd name="connsiteX11" fmla="*/ 492125 w 1407621"/>
              <a:gd name="connsiteY11" fmla="*/ 625637 h 1692119"/>
              <a:gd name="connsiteX12" fmla="*/ 0 w 1407621"/>
              <a:gd name="connsiteY12" fmla="*/ 412912 h 1692119"/>
              <a:gd name="connsiteX13" fmla="*/ 225425 w 1407621"/>
              <a:gd name="connsiteY13" fmla="*/ 282737 h 1692119"/>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04900 w 1407621"/>
              <a:gd name="connsiteY8" fmla="*/ 1184437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27125 w 1407621"/>
              <a:gd name="connsiteY8" fmla="*/ 1162212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27125 w 1407621"/>
              <a:gd name="connsiteY8" fmla="*/ 1162212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9781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9781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407621" h="1694932">
                <a:moveTo>
                  <a:pt x="225425" y="282737"/>
                </a:moveTo>
                <a:lnTo>
                  <a:pt x="225425" y="282737"/>
                </a:lnTo>
                <a:cubicBezTo>
                  <a:pt x="292100" y="312370"/>
                  <a:pt x="349250" y="367404"/>
                  <a:pt x="425450" y="371637"/>
                </a:cubicBezTo>
                <a:cubicBezTo>
                  <a:pt x="509058" y="346237"/>
                  <a:pt x="773642" y="16037"/>
                  <a:pt x="882650" y="162"/>
                </a:cubicBezTo>
                <a:cubicBezTo>
                  <a:pt x="1011767" y="-6188"/>
                  <a:pt x="1163108" y="174787"/>
                  <a:pt x="1250950" y="285912"/>
                </a:cubicBezTo>
                <a:cubicBezTo>
                  <a:pt x="1422400" y="569545"/>
                  <a:pt x="1428750" y="945254"/>
                  <a:pt x="1384300" y="1184437"/>
                </a:cubicBezTo>
                <a:cubicBezTo>
                  <a:pt x="1315508" y="1387637"/>
                  <a:pt x="1265767" y="1520987"/>
                  <a:pt x="1171575" y="1679737"/>
                </a:cubicBezTo>
                <a:cubicBezTo>
                  <a:pt x="1119717" y="1704079"/>
                  <a:pt x="1099608" y="1703020"/>
                  <a:pt x="1047750" y="1647987"/>
                </a:cubicBezTo>
                <a:cubicBezTo>
                  <a:pt x="1038225" y="1566495"/>
                  <a:pt x="1104900" y="1338161"/>
                  <a:pt x="1127125" y="1162212"/>
                </a:cubicBezTo>
                <a:cubicBezTo>
                  <a:pt x="1126067" y="1022512"/>
                  <a:pt x="1075002" y="897099"/>
                  <a:pt x="1028700" y="802643"/>
                </a:cubicBezTo>
                <a:cubicBezTo>
                  <a:pt x="949060" y="707393"/>
                  <a:pt x="819413" y="526416"/>
                  <a:pt x="780255" y="516892"/>
                </a:cubicBezTo>
                <a:cubicBezTo>
                  <a:pt x="736598" y="515040"/>
                  <a:pt x="609601" y="615582"/>
                  <a:pt x="492125" y="625637"/>
                </a:cubicBezTo>
                <a:cubicBezTo>
                  <a:pt x="289983" y="592829"/>
                  <a:pt x="164042" y="483820"/>
                  <a:pt x="0" y="412912"/>
                </a:cubicBezTo>
                <a:lnTo>
                  <a:pt x="225425" y="282737"/>
                </a:ln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7" name="フリーフォーム: 図形 56">
            <a:extLst>
              <a:ext uri="{FF2B5EF4-FFF2-40B4-BE49-F238E27FC236}">
                <a16:creationId xmlns:a16="http://schemas.microsoft.com/office/drawing/2014/main" id="{00000000-0008-0000-0A00-000039000000}"/>
              </a:ext>
            </a:extLst>
          </xdr:cNvPr>
          <xdr:cNvSpPr/>
        </xdr:nvSpPr>
        <xdr:spPr>
          <a:xfrm flipH="1">
            <a:off x="992798" y="3780174"/>
            <a:ext cx="1346152" cy="1637789"/>
          </a:xfrm>
          <a:custGeom>
            <a:avLst/>
            <a:gdLst>
              <a:gd name="connsiteX0" fmla="*/ 225425 w 1384300"/>
              <a:gd name="connsiteY0" fmla="*/ 273050 h 1698625"/>
              <a:gd name="connsiteX1" fmla="*/ 225425 w 1384300"/>
              <a:gd name="connsiteY1" fmla="*/ 273050 h 1698625"/>
              <a:gd name="connsiteX2" fmla="*/ 403225 w 1384300"/>
              <a:gd name="connsiteY2" fmla="*/ 352425 h 1698625"/>
              <a:gd name="connsiteX3" fmla="*/ 838200 w 1384300"/>
              <a:gd name="connsiteY3" fmla="*/ 0 h 1698625"/>
              <a:gd name="connsiteX4" fmla="*/ 1250950 w 1384300"/>
              <a:gd name="connsiteY4" fmla="*/ 276225 h 1698625"/>
              <a:gd name="connsiteX5" fmla="*/ 1384300 w 1384300"/>
              <a:gd name="connsiteY5" fmla="*/ 1174750 h 1698625"/>
              <a:gd name="connsiteX6" fmla="*/ 1130300 w 1384300"/>
              <a:gd name="connsiteY6" fmla="*/ 1698625 h 1698625"/>
              <a:gd name="connsiteX7" fmla="*/ 1044575 w 1384300"/>
              <a:gd name="connsiteY7" fmla="*/ 1638300 h 1698625"/>
              <a:gd name="connsiteX8" fmla="*/ 1104900 w 1384300"/>
              <a:gd name="connsiteY8" fmla="*/ 1174750 h 1698625"/>
              <a:gd name="connsiteX9" fmla="*/ 1038225 w 1384300"/>
              <a:gd name="connsiteY9" fmla="*/ 790575 h 1698625"/>
              <a:gd name="connsiteX10" fmla="*/ 796925 w 1384300"/>
              <a:gd name="connsiteY10" fmla="*/ 523875 h 1698625"/>
              <a:gd name="connsiteX11" fmla="*/ 492125 w 1384300"/>
              <a:gd name="connsiteY11" fmla="*/ 615950 h 1698625"/>
              <a:gd name="connsiteX12" fmla="*/ 0 w 1384300"/>
              <a:gd name="connsiteY12" fmla="*/ 403225 h 1698625"/>
              <a:gd name="connsiteX13" fmla="*/ 225425 w 1384300"/>
              <a:gd name="connsiteY13" fmla="*/ 273050 h 1698625"/>
              <a:gd name="connsiteX0" fmla="*/ 225425 w 1384300"/>
              <a:gd name="connsiteY0" fmla="*/ 282575 h 1708150"/>
              <a:gd name="connsiteX1" fmla="*/ 225425 w 1384300"/>
              <a:gd name="connsiteY1" fmla="*/ 282575 h 1708150"/>
              <a:gd name="connsiteX2" fmla="*/ 403225 w 1384300"/>
              <a:gd name="connsiteY2" fmla="*/ 361950 h 1708150"/>
              <a:gd name="connsiteX3" fmla="*/ 882650 w 1384300"/>
              <a:gd name="connsiteY3" fmla="*/ 0 h 1708150"/>
              <a:gd name="connsiteX4" fmla="*/ 1250950 w 1384300"/>
              <a:gd name="connsiteY4" fmla="*/ 285750 h 1708150"/>
              <a:gd name="connsiteX5" fmla="*/ 1384300 w 1384300"/>
              <a:gd name="connsiteY5" fmla="*/ 1184275 h 1708150"/>
              <a:gd name="connsiteX6" fmla="*/ 1130300 w 1384300"/>
              <a:gd name="connsiteY6" fmla="*/ 1708150 h 1708150"/>
              <a:gd name="connsiteX7" fmla="*/ 1044575 w 1384300"/>
              <a:gd name="connsiteY7" fmla="*/ 1647825 h 1708150"/>
              <a:gd name="connsiteX8" fmla="*/ 1104900 w 1384300"/>
              <a:gd name="connsiteY8" fmla="*/ 1184275 h 1708150"/>
              <a:gd name="connsiteX9" fmla="*/ 1038225 w 1384300"/>
              <a:gd name="connsiteY9" fmla="*/ 800100 h 1708150"/>
              <a:gd name="connsiteX10" fmla="*/ 796925 w 1384300"/>
              <a:gd name="connsiteY10" fmla="*/ 533400 h 1708150"/>
              <a:gd name="connsiteX11" fmla="*/ 492125 w 1384300"/>
              <a:gd name="connsiteY11" fmla="*/ 625475 h 1708150"/>
              <a:gd name="connsiteX12" fmla="*/ 0 w 1384300"/>
              <a:gd name="connsiteY12" fmla="*/ 412750 h 1708150"/>
              <a:gd name="connsiteX13" fmla="*/ 225425 w 1384300"/>
              <a:gd name="connsiteY13" fmla="*/ 282575 h 170815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03225 w 1384300"/>
              <a:gd name="connsiteY2" fmla="*/ 362100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25 h 1708300"/>
              <a:gd name="connsiteX1" fmla="*/ 225425 w 1384300"/>
              <a:gd name="connsiteY1" fmla="*/ 282725 h 1708300"/>
              <a:gd name="connsiteX2" fmla="*/ 425450 w 1384300"/>
              <a:gd name="connsiteY2" fmla="*/ 371625 h 1708300"/>
              <a:gd name="connsiteX3" fmla="*/ 882650 w 1384300"/>
              <a:gd name="connsiteY3" fmla="*/ 150 h 1708300"/>
              <a:gd name="connsiteX4" fmla="*/ 1250950 w 1384300"/>
              <a:gd name="connsiteY4" fmla="*/ 285900 h 1708300"/>
              <a:gd name="connsiteX5" fmla="*/ 1384300 w 1384300"/>
              <a:gd name="connsiteY5" fmla="*/ 1184425 h 1708300"/>
              <a:gd name="connsiteX6" fmla="*/ 1130300 w 1384300"/>
              <a:gd name="connsiteY6" fmla="*/ 1708300 h 1708300"/>
              <a:gd name="connsiteX7" fmla="*/ 1044575 w 1384300"/>
              <a:gd name="connsiteY7" fmla="*/ 1647975 h 1708300"/>
              <a:gd name="connsiteX8" fmla="*/ 1104900 w 1384300"/>
              <a:gd name="connsiteY8" fmla="*/ 1184425 h 1708300"/>
              <a:gd name="connsiteX9" fmla="*/ 1038225 w 1384300"/>
              <a:gd name="connsiteY9" fmla="*/ 800250 h 1708300"/>
              <a:gd name="connsiteX10" fmla="*/ 796925 w 1384300"/>
              <a:gd name="connsiteY10" fmla="*/ 533550 h 1708300"/>
              <a:gd name="connsiteX11" fmla="*/ 492125 w 1384300"/>
              <a:gd name="connsiteY11" fmla="*/ 625625 h 1708300"/>
              <a:gd name="connsiteX12" fmla="*/ 0 w 1384300"/>
              <a:gd name="connsiteY12" fmla="*/ 412900 h 1708300"/>
              <a:gd name="connsiteX13" fmla="*/ 225425 w 1384300"/>
              <a:gd name="connsiteY13" fmla="*/ 282725 h 1708300"/>
              <a:gd name="connsiteX0" fmla="*/ 225425 w 1384300"/>
              <a:gd name="connsiteY0" fmla="*/ 282737 h 1708312"/>
              <a:gd name="connsiteX1" fmla="*/ 225425 w 1384300"/>
              <a:gd name="connsiteY1" fmla="*/ 282737 h 1708312"/>
              <a:gd name="connsiteX2" fmla="*/ 425450 w 1384300"/>
              <a:gd name="connsiteY2" fmla="*/ 371637 h 1708312"/>
              <a:gd name="connsiteX3" fmla="*/ 882650 w 1384300"/>
              <a:gd name="connsiteY3" fmla="*/ 162 h 1708312"/>
              <a:gd name="connsiteX4" fmla="*/ 1250950 w 1384300"/>
              <a:gd name="connsiteY4" fmla="*/ 285912 h 1708312"/>
              <a:gd name="connsiteX5" fmla="*/ 1384300 w 1384300"/>
              <a:gd name="connsiteY5" fmla="*/ 1184437 h 1708312"/>
              <a:gd name="connsiteX6" fmla="*/ 1130300 w 1384300"/>
              <a:gd name="connsiteY6" fmla="*/ 1708312 h 1708312"/>
              <a:gd name="connsiteX7" fmla="*/ 1044575 w 1384300"/>
              <a:gd name="connsiteY7" fmla="*/ 1647987 h 1708312"/>
              <a:gd name="connsiteX8" fmla="*/ 1104900 w 1384300"/>
              <a:gd name="connsiteY8" fmla="*/ 1184437 h 1708312"/>
              <a:gd name="connsiteX9" fmla="*/ 1038225 w 1384300"/>
              <a:gd name="connsiteY9" fmla="*/ 800262 h 1708312"/>
              <a:gd name="connsiteX10" fmla="*/ 796925 w 1384300"/>
              <a:gd name="connsiteY10" fmla="*/ 533562 h 1708312"/>
              <a:gd name="connsiteX11" fmla="*/ 492125 w 1384300"/>
              <a:gd name="connsiteY11" fmla="*/ 625637 h 1708312"/>
              <a:gd name="connsiteX12" fmla="*/ 0 w 1384300"/>
              <a:gd name="connsiteY12" fmla="*/ 412912 h 1708312"/>
              <a:gd name="connsiteX13" fmla="*/ 225425 w 1384300"/>
              <a:gd name="connsiteY13" fmla="*/ 282737 h 1708312"/>
              <a:gd name="connsiteX0" fmla="*/ 225425 w 1384300"/>
              <a:gd name="connsiteY0" fmla="*/ 282737 h 1708312"/>
              <a:gd name="connsiteX1" fmla="*/ 225425 w 1384300"/>
              <a:gd name="connsiteY1" fmla="*/ 282737 h 1708312"/>
              <a:gd name="connsiteX2" fmla="*/ 425450 w 1384300"/>
              <a:gd name="connsiteY2" fmla="*/ 371637 h 1708312"/>
              <a:gd name="connsiteX3" fmla="*/ 882650 w 1384300"/>
              <a:gd name="connsiteY3" fmla="*/ 162 h 1708312"/>
              <a:gd name="connsiteX4" fmla="*/ 1250950 w 1384300"/>
              <a:gd name="connsiteY4" fmla="*/ 285912 h 1708312"/>
              <a:gd name="connsiteX5" fmla="*/ 1384300 w 1384300"/>
              <a:gd name="connsiteY5" fmla="*/ 1184437 h 1708312"/>
              <a:gd name="connsiteX6" fmla="*/ 1130300 w 1384300"/>
              <a:gd name="connsiteY6" fmla="*/ 1708312 h 1708312"/>
              <a:gd name="connsiteX7" fmla="*/ 1044575 w 1384300"/>
              <a:gd name="connsiteY7" fmla="*/ 1647987 h 1708312"/>
              <a:gd name="connsiteX8" fmla="*/ 1104900 w 1384300"/>
              <a:gd name="connsiteY8" fmla="*/ 1184437 h 1708312"/>
              <a:gd name="connsiteX9" fmla="*/ 1038225 w 1384300"/>
              <a:gd name="connsiteY9" fmla="*/ 800262 h 1708312"/>
              <a:gd name="connsiteX10" fmla="*/ 796925 w 1384300"/>
              <a:gd name="connsiteY10" fmla="*/ 533562 h 1708312"/>
              <a:gd name="connsiteX11" fmla="*/ 492125 w 1384300"/>
              <a:gd name="connsiteY11" fmla="*/ 625637 h 1708312"/>
              <a:gd name="connsiteX12" fmla="*/ 0 w 1384300"/>
              <a:gd name="connsiteY12" fmla="*/ 412912 h 1708312"/>
              <a:gd name="connsiteX13" fmla="*/ 225425 w 1384300"/>
              <a:gd name="connsiteY13" fmla="*/ 282737 h 1708312"/>
              <a:gd name="connsiteX0" fmla="*/ 225425 w 1407621"/>
              <a:gd name="connsiteY0" fmla="*/ 282737 h 1708312"/>
              <a:gd name="connsiteX1" fmla="*/ 225425 w 1407621"/>
              <a:gd name="connsiteY1" fmla="*/ 282737 h 1708312"/>
              <a:gd name="connsiteX2" fmla="*/ 425450 w 1407621"/>
              <a:gd name="connsiteY2" fmla="*/ 371637 h 1708312"/>
              <a:gd name="connsiteX3" fmla="*/ 882650 w 1407621"/>
              <a:gd name="connsiteY3" fmla="*/ 162 h 1708312"/>
              <a:gd name="connsiteX4" fmla="*/ 1250950 w 1407621"/>
              <a:gd name="connsiteY4" fmla="*/ 285912 h 1708312"/>
              <a:gd name="connsiteX5" fmla="*/ 1384300 w 1407621"/>
              <a:gd name="connsiteY5" fmla="*/ 1184437 h 1708312"/>
              <a:gd name="connsiteX6" fmla="*/ 1130300 w 1407621"/>
              <a:gd name="connsiteY6" fmla="*/ 1708312 h 1708312"/>
              <a:gd name="connsiteX7" fmla="*/ 1044575 w 1407621"/>
              <a:gd name="connsiteY7" fmla="*/ 1647987 h 1708312"/>
              <a:gd name="connsiteX8" fmla="*/ 1104900 w 1407621"/>
              <a:gd name="connsiteY8" fmla="*/ 1184437 h 1708312"/>
              <a:gd name="connsiteX9" fmla="*/ 1038225 w 1407621"/>
              <a:gd name="connsiteY9" fmla="*/ 800262 h 1708312"/>
              <a:gd name="connsiteX10" fmla="*/ 796925 w 1407621"/>
              <a:gd name="connsiteY10" fmla="*/ 533562 h 1708312"/>
              <a:gd name="connsiteX11" fmla="*/ 492125 w 1407621"/>
              <a:gd name="connsiteY11" fmla="*/ 625637 h 1708312"/>
              <a:gd name="connsiteX12" fmla="*/ 0 w 1407621"/>
              <a:gd name="connsiteY12" fmla="*/ 412912 h 1708312"/>
              <a:gd name="connsiteX13" fmla="*/ 225425 w 1407621"/>
              <a:gd name="connsiteY13" fmla="*/ 282737 h 1708312"/>
              <a:gd name="connsiteX0" fmla="*/ 225425 w 1407621"/>
              <a:gd name="connsiteY0" fmla="*/ 282737 h 1708312"/>
              <a:gd name="connsiteX1" fmla="*/ 225425 w 1407621"/>
              <a:gd name="connsiteY1" fmla="*/ 282737 h 1708312"/>
              <a:gd name="connsiteX2" fmla="*/ 425450 w 1407621"/>
              <a:gd name="connsiteY2" fmla="*/ 371637 h 1708312"/>
              <a:gd name="connsiteX3" fmla="*/ 882650 w 1407621"/>
              <a:gd name="connsiteY3" fmla="*/ 162 h 1708312"/>
              <a:gd name="connsiteX4" fmla="*/ 1250950 w 1407621"/>
              <a:gd name="connsiteY4" fmla="*/ 285912 h 1708312"/>
              <a:gd name="connsiteX5" fmla="*/ 1384300 w 1407621"/>
              <a:gd name="connsiteY5" fmla="*/ 1184437 h 1708312"/>
              <a:gd name="connsiteX6" fmla="*/ 1130300 w 1407621"/>
              <a:gd name="connsiteY6" fmla="*/ 1708312 h 1708312"/>
              <a:gd name="connsiteX7" fmla="*/ 1044575 w 1407621"/>
              <a:gd name="connsiteY7" fmla="*/ 1647987 h 1708312"/>
              <a:gd name="connsiteX8" fmla="*/ 1104900 w 1407621"/>
              <a:gd name="connsiteY8" fmla="*/ 1184437 h 1708312"/>
              <a:gd name="connsiteX9" fmla="*/ 1038225 w 1407621"/>
              <a:gd name="connsiteY9" fmla="*/ 800262 h 1708312"/>
              <a:gd name="connsiteX10" fmla="*/ 796925 w 1407621"/>
              <a:gd name="connsiteY10" fmla="*/ 533562 h 1708312"/>
              <a:gd name="connsiteX11" fmla="*/ 492125 w 1407621"/>
              <a:gd name="connsiteY11" fmla="*/ 625637 h 1708312"/>
              <a:gd name="connsiteX12" fmla="*/ 0 w 1407621"/>
              <a:gd name="connsiteY12" fmla="*/ 412912 h 1708312"/>
              <a:gd name="connsiteX13" fmla="*/ 225425 w 1407621"/>
              <a:gd name="connsiteY13" fmla="*/ 282737 h 1708312"/>
              <a:gd name="connsiteX0" fmla="*/ 225425 w 1407621"/>
              <a:gd name="connsiteY0" fmla="*/ 282737 h 1689262"/>
              <a:gd name="connsiteX1" fmla="*/ 225425 w 1407621"/>
              <a:gd name="connsiteY1" fmla="*/ 282737 h 1689262"/>
              <a:gd name="connsiteX2" fmla="*/ 425450 w 1407621"/>
              <a:gd name="connsiteY2" fmla="*/ 371637 h 1689262"/>
              <a:gd name="connsiteX3" fmla="*/ 882650 w 1407621"/>
              <a:gd name="connsiteY3" fmla="*/ 162 h 1689262"/>
              <a:gd name="connsiteX4" fmla="*/ 1250950 w 1407621"/>
              <a:gd name="connsiteY4" fmla="*/ 285912 h 1689262"/>
              <a:gd name="connsiteX5" fmla="*/ 1384300 w 1407621"/>
              <a:gd name="connsiteY5" fmla="*/ 1184437 h 1689262"/>
              <a:gd name="connsiteX6" fmla="*/ 1171575 w 1407621"/>
              <a:gd name="connsiteY6" fmla="*/ 1689262 h 1689262"/>
              <a:gd name="connsiteX7" fmla="*/ 1044575 w 1407621"/>
              <a:gd name="connsiteY7" fmla="*/ 1647987 h 1689262"/>
              <a:gd name="connsiteX8" fmla="*/ 1104900 w 1407621"/>
              <a:gd name="connsiteY8" fmla="*/ 1184437 h 1689262"/>
              <a:gd name="connsiteX9" fmla="*/ 1038225 w 1407621"/>
              <a:gd name="connsiteY9" fmla="*/ 800262 h 1689262"/>
              <a:gd name="connsiteX10" fmla="*/ 796925 w 1407621"/>
              <a:gd name="connsiteY10" fmla="*/ 533562 h 1689262"/>
              <a:gd name="connsiteX11" fmla="*/ 492125 w 1407621"/>
              <a:gd name="connsiteY11" fmla="*/ 625637 h 1689262"/>
              <a:gd name="connsiteX12" fmla="*/ 0 w 1407621"/>
              <a:gd name="connsiteY12" fmla="*/ 412912 h 1689262"/>
              <a:gd name="connsiteX13" fmla="*/ 225425 w 1407621"/>
              <a:gd name="connsiteY13" fmla="*/ 282737 h 1689262"/>
              <a:gd name="connsiteX0" fmla="*/ 225425 w 1407621"/>
              <a:gd name="connsiteY0" fmla="*/ 282737 h 1689262"/>
              <a:gd name="connsiteX1" fmla="*/ 225425 w 1407621"/>
              <a:gd name="connsiteY1" fmla="*/ 282737 h 1689262"/>
              <a:gd name="connsiteX2" fmla="*/ 425450 w 1407621"/>
              <a:gd name="connsiteY2" fmla="*/ 371637 h 1689262"/>
              <a:gd name="connsiteX3" fmla="*/ 882650 w 1407621"/>
              <a:gd name="connsiteY3" fmla="*/ 162 h 1689262"/>
              <a:gd name="connsiteX4" fmla="*/ 1250950 w 1407621"/>
              <a:gd name="connsiteY4" fmla="*/ 285912 h 1689262"/>
              <a:gd name="connsiteX5" fmla="*/ 1384300 w 1407621"/>
              <a:gd name="connsiteY5" fmla="*/ 1184437 h 1689262"/>
              <a:gd name="connsiteX6" fmla="*/ 1171575 w 1407621"/>
              <a:gd name="connsiteY6" fmla="*/ 1689262 h 1689262"/>
              <a:gd name="connsiteX7" fmla="*/ 1044575 w 1407621"/>
              <a:gd name="connsiteY7" fmla="*/ 1647987 h 1689262"/>
              <a:gd name="connsiteX8" fmla="*/ 1104900 w 1407621"/>
              <a:gd name="connsiteY8" fmla="*/ 1184437 h 1689262"/>
              <a:gd name="connsiteX9" fmla="*/ 1038225 w 1407621"/>
              <a:gd name="connsiteY9" fmla="*/ 800262 h 1689262"/>
              <a:gd name="connsiteX10" fmla="*/ 796925 w 1407621"/>
              <a:gd name="connsiteY10" fmla="*/ 533562 h 1689262"/>
              <a:gd name="connsiteX11" fmla="*/ 492125 w 1407621"/>
              <a:gd name="connsiteY11" fmla="*/ 625637 h 1689262"/>
              <a:gd name="connsiteX12" fmla="*/ 0 w 1407621"/>
              <a:gd name="connsiteY12" fmla="*/ 412912 h 1689262"/>
              <a:gd name="connsiteX13" fmla="*/ 225425 w 1407621"/>
              <a:gd name="connsiteY13" fmla="*/ 282737 h 1689262"/>
              <a:gd name="connsiteX0" fmla="*/ 225425 w 1407621"/>
              <a:gd name="connsiteY0" fmla="*/ 282737 h 1679737"/>
              <a:gd name="connsiteX1" fmla="*/ 225425 w 1407621"/>
              <a:gd name="connsiteY1" fmla="*/ 282737 h 1679737"/>
              <a:gd name="connsiteX2" fmla="*/ 425450 w 1407621"/>
              <a:gd name="connsiteY2" fmla="*/ 371637 h 1679737"/>
              <a:gd name="connsiteX3" fmla="*/ 882650 w 1407621"/>
              <a:gd name="connsiteY3" fmla="*/ 162 h 1679737"/>
              <a:gd name="connsiteX4" fmla="*/ 1250950 w 1407621"/>
              <a:gd name="connsiteY4" fmla="*/ 285912 h 1679737"/>
              <a:gd name="connsiteX5" fmla="*/ 1384300 w 1407621"/>
              <a:gd name="connsiteY5" fmla="*/ 1184437 h 1679737"/>
              <a:gd name="connsiteX6" fmla="*/ 1171575 w 1407621"/>
              <a:gd name="connsiteY6" fmla="*/ 1679737 h 1679737"/>
              <a:gd name="connsiteX7" fmla="*/ 1044575 w 1407621"/>
              <a:gd name="connsiteY7" fmla="*/ 1647987 h 1679737"/>
              <a:gd name="connsiteX8" fmla="*/ 1104900 w 1407621"/>
              <a:gd name="connsiteY8" fmla="*/ 1184437 h 1679737"/>
              <a:gd name="connsiteX9" fmla="*/ 1038225 w 1407621"/>
              <a:gd name="connsiteY9" fmla="*/ 800262 h 1679737"/>
              <a:gd name="connsiteX10" fmla="*/ 796925 w 1407621"/>
              <a:gd name="connsiteY10" fmla="*/ 533562 h 1679737"/>
              <a:gd name="connsiteX11" fmla="*/ 492125 w 1407621"/>
              <a:gd name="connsiteY11" fmla="*/ 625637 h 1679737"/>
              <a:gd name="connsiteX12" fmla="*/ 0 w 1407621"/>
              <a:gd name="connsiteY12" fmla="*/ 412912 h 1679737"/>
              <a:gd name="connsiteX13" fmla="*/ 225425 w 1407621"/>
              <a:gd name="connsiteY13" fmla="*/ 282737 h 1679737"/>
              <a:gd name="connsiteX0" fmla="*/ 225425 w 1407621"/>
              <a:gd name="connsiteY0" fmla="*/ 282737 h 1682201"/>
              <a:gd name="connsiteX1" fmla="*/ 225425 w 1407621"/>
              <a:gd name="connsiteY1" fmla="*/ 282737 h 1682201"/>
              <a:gd name="connsiteX2" fmla="*/ 425450 w 1407621"/>
              <a:gd name="connsiteY2" fmla="*/ 371637 h 1682201"/>
              <a:gd name="connsiteX3" fmla="*/ 882650 w 1407621"/>
              <a:gd name="connsiteY3" fmla="*/ 162 h 1682201"/>
              <a:gd name="connsiteX4" fmla="*/ 1250950 w 1407621"/>
              <a:gd name="connsiteY4" fmla="*/ 285912 h 1682201"/>
              <a:gd name="connsiteX5" fmla="*/ 1384300 w 1407621"/>
              <a:gd name="connsiteY5" fmla="*/ 1184437 h 1682201"/>
              <a:gd name="connsiteX6" fmla="*/ 1171575 w 1407621"/>
              <a:gd name="connsiteY6" fmla="*/ 1679737 h 1682201"/>
              <a:gd name="connsiteX7" fmla="*/ 1044575 w 1407621"/>
              <a:gd name="connsiteY7" fmla="*/ 1647987 h 1682201"/>
              <a:gd name="connsiteX8" fmla="*/ 1104900 w 1407621"/>
              <a:gd name="connsiteY8" fmla="*/ 1184437 h 1682201"/>
              <a:gd name="connsiteX9" fmla="*/ 1038225 w 1407621"/>
              <a:gd name="connsiteY9" fmla="*/ 800262 h 1682201"/>
              <a:gd name="connsiteX10" fmla="*/ 796925 w 1407621"/>
              <a:gd name="connsiteY10" fmla="*/ 533562 h 1682201"/>
              <a:gd name="connsiteX11" fmla="*/ 492125 w 1407621"/>
              <a:gd name="connsiteY11" fmla="*/ 625637 h 1682201"/>
              <a:gd name="connsiteX12" fmla="*/ 0 w 1407621"/>
              <a:gd name="connsiteY12" fmla="*/ 412912 h 1682201"/>
              <a:gd name="connsiteX13" fmla="*/ 225425 w 1407621"/>
              <a:gd name="connsiteY13" fmla="*/ 282737 h 1682201"/>
              <a:gd name="connsiteX0" fmla="*/ 225425 w 1407621"/>
              <a:gd name="connsiteY0" fmla="*/ 282737 h 1682637"/>
              <a:gd name="connsiteX1" fmla="*/ 225425 w 1407621"/>
              <a:gd name="connsiteY1" fmla="*/ 282737 h 1682637"/>
              <a:gd name="connsiteX2" fmla="*/ 425450 w 1407621"/>
              <a:gd name="connsiteY2" fmla="*/ 371637 h 1682637"/>
              <a:gd name="connsiteX3" fmla="*/ 882650 w 1407621"/>
              <a:gd name="connsiteY3" fmla="*/ 162 h 1682637"/>
              <a:gd name="connsiteX4" fmla="*/ 1250950 w 1407621"/>
              <a:gd name="connsiteY4" fmla="*/ 285912 h 1682637"/>
              <a:gd name="connsiteX5" fmla="*/ 1384300 w 1407621"/>
              <a:gd name="connsiteY5" fmla="*/ 1184437 h 1682637"/>
              <a:gd name="connsiteX6" fmla="*/ 1171575 w 1407621"/>
              <a:gd name="connsiteY6" fmla="*/ 1679737 h 1682637"/>
              <a:gd name="connsiteX7" fmla="*/ 1031875 w 1407621"/>
              <a:gd name="connsiteY7" fmla="*/ 1654337 h 1682637"/>
              <a:gd name="connsiteX8" fmla="*/ 1104900 w 1407621"/>
              <a:gd name="connsiteY8" fmla="*/ 1184437 h 1682637"/>
              <a:gd name="connsiteX9" fmla="*/ 1038225 w 1407621"/>
              <a:gd name="connsiteY9" fmla="*/ 800262 h 1682637"/>
              <a:gd name="connsiteX10" fmla="*/ 796925 w 1407621"/>
              <a:gd name="connsiteY10" fmla="*/ 533562 h 1682637"/>
              <a:gd name="connsiteX11" fmla="*/ 492125 w 1407621"/>
              <a:gd name="connsiteY11" fmla="*/ 625637 h 1682637"/>
              <a:gd name="connsiteX12" fmla="*/ 0 w 1407621"/>
              <a:gd name="connsiteY12" fmla="*/ 412912 h 1682637"/>
              <a:gd name="connsiteX13" fmla="*/ 225425 w 1407621"/>
              <a:gd name="connsiteY13" fmla="*/ 282737 h 1682637"/>
              <a:gd name="connsiteX0" fmla="*/ 225425 w 1407621"/>
              <a:gd name="connsiteY0" fmla="*/ 282737 h 1692119"/>
              <a:gd name="connsiteX1" fmla="*/ 225425 w 1407621"/>
              <a:gd name="connsiteY1" fmla="*/ 282737 h 1692119"/>
              <a:gd name="connsiteX2" fmla="*/ 425450 w 1407621"/>
              <a:gd name="connsiteY2" fmla="*/ 371637 h 1692119"/>
              <a:gd name="connsiteX3" fmla="*/ 882650 w 1407621"/>
              <a:gd name="connsiteY3" fmla="*/ 162 h 1692119"/>
              <a:gd name="connsiteX4" fmla="*/ 1250950 w 1407621"/>
              <a:gd name="connsiteY4" fmla="*/ 285912 h 1692119"/>
              <a:gd name="connsiteX5" fmla="*/ 1384300 w 1407621"/>
              <a:gd name="connsiteY5" fmla="*/ 1184437 h 1692119"/>
              <a:gd name="connsiteX6" fmla="*/ 1171575 w 1407621"/>
              <a:gd name="connsiteY6" fmla="*/ 1679737 h 1692119"/>
              <a:gd name="connsiteX7" fmla="*/ 1031875 w 1407621"/>
              <a:gd name="connsiteY7" fmla="*/ 1654337 h 1692119"/>
              <a:gd name="connsiteX8" fmla="*/ 1104900 w 1407621"/>
              <a:gd name="connsiteY8" fmla="*/ 1184437 h 1692119"/>
              <a:gd name="connsiteX9" fmla="*/ 1038225 w 1407621"/>
              <a:gd name="connsiteY9" fmla="*/ 800262 h 1692119"/>
              <a:gd name="connsiteX10" fmla="*/ 796925 w 1407621"/>
              <a:gd name="connsiteY10" fmla="*/ 533562 h 1692119"/>
              <a:gd name="connsiteX11" fmla="*/ 492125 w 1407621"/>
              <a:gd name="connsiteY11" fmla="*/ 625637 h 1692119"/>
              <a:gd name="connsiteX12" fmla="*/ 0 w 1407621"/>
              <a:gd name="connsiteY12" fmla="*/ 412912 h 1692119"/>
              <a:gd name="connsiteX13" fmla="*/ 225425 w 1407621"/>
              <a:gd name="connsiteY13" fmla="*/ 282737 h 1692119"/>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04900 w 1407621"/>
              <a:gd name="connsiteY8" fmla="*/ 1184437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27125 w 1407621"/>
              <a:gd name="connsiteY8" fmla="*/ 1162212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7291"/>
              <a:gd name="connsiteX1" fmla="*/ 225425 w 1407621"/>
              <a:gd name="connsiteY1" fmla="*/ 282737 h 1697291"/>
              <a:gd name="connsiteX2" fmla="*/ 425450 w 1407621"/>
              <a:gd name="connsiteY2" fmla="*/ 371637 h 1697291"/>
              <a:gd name="connsiteX3" fmla="*/ 882650 w 1407621"/>
              <a:gd name="connsiteY3" fmla="*/ 162 h 1697291"/>
              <a:gd name="connsiteX4" fmla="*/ 1250950 w 1407621"/>
              <a:gd name="connsiteY4" fmla="*/ 285912 h 1697291"/>
              <a:gd name="connsiteX5" fmla="*/ 1384300 w 1407621"/>
              <a:gd name="connsiteY5" fmla="*/ 1184437 h 1697291"/>
              <a:gd name="connsiteX6" fmla="*/ 1171575 w 1407621"/>
              <a:gd name="connsiteY6" fmla="*/ 1679737 h 1697291"/>
              <a:gd name="connsiteX7" fmla="*/ 1031875 w 1407621"/>
              <a:gd name="connsiteY7" fmla="*/ 1654337 h 1697291"/>
              <a:gd name="connsiteX8" fmla="*/ 1127125 w 1407621"/>
              <a:gd name="connsiteY8" fmla="*/ 1162212 h 1697291"/>
              <a:gd name="connsiteX9" fmla="*/ 1038225 w 1407621"/>
              <a:gd name="connsiteY9" fmla="*/ 800262 h 1697291"/>
              <a:gd name="connsiteX10" fmla="*/ 796925 w 1407621"/>
              <a:gd name="connsiteY10" fmla="*/ 533562 h 1697291"/>
              <a:gd name="connsiteX11" fmla="*/ 492125 w 1407621"/>
              <a:gd name="connsiteY11" fmla="*/ 625637 h 1697291"/>
              <a:gd name="connsiteX12" fmla="*/ 0 w 1407621"/>
              <a:gd name="connsiteY12" fmla="*/ 412912 h 1697291"/>
              <a:gd name="connsiteX13" fmla="*/ 225425 w 1407621"/>
              <a:gd name="connsiteY13" fmla="*/ 282737 h 1697291"/>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38225 w 1407621"/>
              <a:gd name="connsiteY9" fmla="*/ 800262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96925 w 1407621"/>
              <a:gd name="connsiteY10" fmla="*/ 53356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9781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9781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6 w 1407621"/>
              <a:gd name="connsiteY10" fmla="*/ 516893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7399 w 1407621"/>
              <a:gd name="connsiteY10" fmla="*/ 514511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82737 h 1694932"/>
              <a:gd name="connsiteX1" fmla="*/ 225425 w 1407621"/>
              <a:gd name="connsiteY1" fmla="*/ 282737 h 1694932"/>
              <a:gd name="connsiteX2" fmla="*/ 425450 w 1407621"/>
              <a:gd name="connsiteY2" fmla="*/ 371637 h 1694932"/>
              <a:gd name="connsiteX3" fmla="*/ 882650 w 1407621"/>
              <a:gd name="connsiteY3" fmla="*/ 162 h 1694932"/>
              <a:gd name="connsiteX4" fmla="*/ 1250950 w 1407621"/>
              <a:gd name="connsiteY4" fmla="*/ 285912 h 1694932"/>
              <a:gd name="connsiteX5" fmla="*/ 1384300 w 1407621"/>
              <a:gd name="connsiteY5" fmla="*/ 1184437 h 1694932"/>
              <a:gd name="connsiteX6" fmla="*/ 1171575 w 1407621"/>
              <a:gd name="connsiteY6" fmla="*/ 1679737 h 1694932"/>
              <a:gd name="connsiteX7" fmla="*/ 1047750 w 1407621"/>
              <a:gd name="connsiteY7" fmla="*/ 1647987 h 1694932"/>
              <a:gd name="connsiteX8" fmla="*/ 1127125 w 1407621"/>
              <a:gd name="connsiteY8" fmla="*/ 1162212 h 1694932"/>
              <a:gd name="connsiteX9" fmla="*/ 1028700 w 1407621"/>
              <a:gd name="connsiteY9" fmla="*/ 802643 h 1694932"/>
              <a:gd name="connsiteX10" fmla="*/ 780255 w 1407621"/>
              <a:gd name="connsiteY10" fmla="*/ 516892 h 1694932"/>
              <a:gd name="connsiteX11" fmla="*/ 492125 w 1407621"/>
              <a:gd name="connsiteY11" fmla="*/ 625637 h 1694932"/>
              <a:gd name="connsiteX12" fmla="*/ 0 w 1407621"/>
              <a:gd name="connsiteY12" fmla="*/ 412912 h 1694932"/>
              <a:gd name="connsiteX13" fmla="*/ 225425 w 1407621"/>
              <a:gd name="connsiteY13" fmla="*/ 282737 h 1694932"/>
              <a:gd name="connsiteX0" fmla="*/ 225425 w 1407621"/>
              <a:gd name="connsiteY0" fmla="*/ 225660 h 1637855"/>
              <a:gd name="connsiteX1" fmla="*/ 225425 w 1407621"/>
              <a:gd name="connsiteY1" fmla="*/ 225660 h 1637855"/>
              <a:gd name="connsiteX2" fmla="*/ 425450 w 1407621"/>
              <a:gd name="connsiteY2" fmla="*/ 314560 h 1637855"/>
              <a:gd name="connsiteX3" fmla="*/ 790047 w 1407621"/>
              <a:gd name="connsiteY3" fmla="*/ 235 h 1637855"/>
              <a:gd name="connsiteX4" fmla="*/ 1250950 w 1407621"/>
              <a:gd name="connsiteY4" fmla="*/ 228835 h 1637855"/>
              <a:gd name="connsiteX5" fmla="*/ 1384300 w 1407621"/>
              <a:gd name="connsiteY5" fmla="*/ 1127360 h 1637855"/>
              <a:gd name="connsiteX6" fmla="*/ 1171575 w 1407621"/>
              <a:gd name="connsiteY6" fmla="*/ 1622660 h 1637855"/>
              <a:gd name="connsiteX7" fmla="*/ 1047750 w 1407621"/>
              <a:gd name="connsiteY7" fmla="*/ 1590910 h 1637855"/>
              <a:gd name="connsiteX8" fmla="*/ 1127125 w 1407621"/>
              <a:gd name="connsiteY8" fmla="*/ 1105135 h 1637855"/>
              <a:gd name="connsiteX9" fmla="*/ 1028700 w 1407621"/>
              <a:gd name="connsiteY9" fmla="*/ 745566 h 1637855"/>
              <a:gd name="connsiteX10" fmla="*/ 780255 w 1407621"/>
              <a:gd name="connsiteY10" fmla="*/ 459815 h 1637855"/>
              <a:gd name="connsiteX11" fmla="*/ 492125 w 1407621"/>
              <a:gd name="connsiteY11" fmla="*/ 568560 h 1637855"/>
              <a:gd name="connsiteX12" fmla="*/ 0 w 1407621"/>
              <a:gd name="connsiteY12" fmla="*/ 355835 h 1637855"/>
              <a:gd name="connsiteX13" fmla="*/ 225425 w 1407621"/>
              <a:gd name="connsiteY13" fmla="*/ 225660 h 1637855"/>
              <a:gd name="connsiteX0" fmla="*/ 225425 w 1402224"/>
              <a:gd name="connsiteY0" fmla="*/ 225594 h 1637789"/>
              <a:gd name="connsiteX1" fmla="*/ 225425 w 1402224"/>
              <a:gd name="connsiteY1" fmla="*/ 225594 h 1637789"/>
              <a:gd name="connsiteX2" fmla="*/ 425450 w 1402224"/>
              <a:gd name="connsiteY2" fmla="*/ 314494 h 1637789"/>
              <a:gd name="connsiteX3" fmla="*/ 790047 w 1402224"/>
              <a:gd name="connsiteY3" fmla="*/ 169 h 1637789"/>
              <a:gd name="connsiteX4" fmla="*/ 1224492 w 1402224"/>
              <a:gd name="connsiteY4" fmla="*/ 279569 h 1637789"/>
              <a:gd name="connsiteX5" fmla="*/ 1384300 w 1402224"/>
              <a:gd name="connsiteY5" fmla="*/ 1127294 h 1637789"/>
              <a:gd name="connsiteX6" fmla="*/ 1171575 w 1402224"/>
              <a:gd name="connsiteY6" fmla="*/ 1622594 h 1637789"/>
              <a:gd name="connsiteX7" fmla="*/ 1047750 w 1402224"/>
              <a:gd name="connsiteY7" fmla="*/ 1590844 h 1637789"/>
              <a:gd name="connsiteX8" fmla="*/ 1127125 w 1402224"/>
              <a:gd name="connsiteY8" fmla="*/ 1105069 h 1637789"/>
              <a:gd name="connsiteX9" fmla="*/ 1028700 w 1402224"/>
              <a:gd name="connsiteY9" fmla="*/ 745500 h 1637789"/>
              <a:gd name="connsiteX10" fmla="*/ 780255 w 1402224"/>
              <a:gd name="connsiteY10" fmla="*/ 459749 h 1637789"/>
              <a:gd name="connsiteX11" fmla="*/ 492125 w 1402224"/>
              <a:gd name="connsiteY11" fmla="*/ 568494 h 1637789"/>
              <a:gd name="connsiteX12" fmla="*/ 0 w 1402224"/>
              <a:gd name="connsiteY12" fmla="*/ 355769 h 1637789"/>
              <a:gd name="connsiteX13" fmla="*/ 225425 w 1402224"/>
              <a:gd name="connsiteY13" fmla="*/ 225594 h 16377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402224" h="1637789">
                <a:moveTo>
                  <a:pt x="225425" y="225594"/>
                </a:moveTo>
                <a:lnTo>
                  <a:pt x="225425" y="225594"/>
                </a:lnTo>
                <a:cubicBezTo>
                  <a:pt x="292100" y="255227"/>
                  <a:pt x="349250" y="310261"/>
                  <a:pt x="425450" y="314494"/>
                </a:cubicBezTo>
                <a:cubicBezTo>
                  <a:pt x="509058" y="289094"/>
                  <a:pt x="681039" y="16044"/>
                  <a:pt x="790047" y="169"/>
                </a:cubicBezTo>
                <a:cubicBezTo>
                  <a:pt x="919164" y="-6181"/>
                  <a:pt x="1136650" y="168444"/>
                  <a:pt x="1224492" y="279569"/>
                </a:cubicBezTo>
                <a:cubicBezTo>
                  <a:pt x="1395942" y="563202"/>
                  <a:pt x="1428750" y="888111"/>
                  <a:pt x="1384300" y="1127294"/>
                </a:cubicBezTo>
                <a:cubicBezTo>
                  <a:pt x="1315508" y="1330494"/>
                  <a:pt x="1265767" y="1463844"/>
                  <a:pt x="1171575" y="1622594"/>
                </a:cubicBezTo>
                <a:cubicBezTo>
                  <a:pt x="1119717" y="1646936"/>
                  <a:pt x="1099608" y="1645877"/>
                  <a:pt x="1047750" y="1590844"/>
                </a:cubicBezTo>
                <a:cubicBezTo>
                  <a:pt x="1038225" y="1509352"/>
                  <a:pt x="1104900" y="1281018"/>
                  <a:pt x="1127125" y="1105069"/>
                </a:cubicBezTo>
                <a:cubicBezTo>
                  <a:pt x="1126067" y="965369"/>
                  <a:pt x="1075002" y="839956"/>
                  <a:pt x="1028700" y="745500"/>
                </a:cubicBezTo>
                <a:cubicBezTo>
                  <a:pt x="949060" y="650250"/>
                  <a:pt x="819413" y="469273"/>
                  <a:pt x="780255" y="459749"/>
                </a:cubicBezTo>
                <a:cubicBezTo>
                  <a:pt x="736598" y="457897"/>
                  <a:pt x="609601" y="558439"/>
                  <a:pt x="492125" y="568494"/>
                </a:cubicBezTo>
                <a:cubicBezTo>
                  <a:pt x="289983" y="535686"/>
                  <a:pt x="164042" y="426677"/>
                  <a:pt x="0" y="355769"/>
                </a:cubicBezTo>
                <a:lnTo>
                  <a:pt x="225425" y="225594"/>
                </a:ln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8" name="フリーフォーム: 図形 57">
            <a:extLst>
              <a:ext uri="{FF2B5EF4-FFF2-40B4-BE49-F238E27FC236}">
                <a16:creationId xmlns:a16="http://schemas.microsoft.com/office/drawing/2014/main" id="{00000000-0008-0000-0A00-00003A000000}"/>
              </a:ext>
            </a:extLst>
          </xdr:cNvPr>
          <xdr:cNvSpPr/>
        </xdr:nvSpPr>
        <xdr:spPr>
          <a:xfrm>
            <a:off x="4114801" y="4229100"/>
            <a:ext cx="1036021" cy="1579042"/>
          </a:xfrm>
          <a:custGeom>
            <a:avLst/>
            <a:gdLst>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48101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50006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1026288"/>
              <a:gd name="connsiteY0" fmla="*/ 47625 h 1585913"/>
              <a:gd name="connsiteX1" fmla="*/ 0 w 1026288"/>
              <a:gd name="connsiteY1" fmla="*/ 47625 h 1585913"/>
              <a:gd name="connsiteX2" fmla="*/ 33338 w 1026288"/>
              <a:gd name="connsiteY2" fmla="*/ 85725 h 1585913"/>
              <a:gd name="connsiteX3" fmla="*/ 661988 w 1026288"/>
              <a:gd name="connsiteY3" fmla="*/ 466725 h 1585913"/>
              <a:gd name="connsiteX4" fmla="*/ 809625 w 1026288"/>
              <a:gd name="connsiteY4" fmla="*/ 1071563 h 1585913"/>
              <a:gd name="connsiteX5" fmla="*/ 747713 w 1026288"/>
              <a:gd name="connsiteY5" fmla="*/ 1538288 h 1585913"/>
              <a:gd name="connsiteX6" fmla="*/ 857250 w 1026288"/>
              <a:gd name="connsiteY6" fmla="*/ 1585913 h 1585913"/>
              <a:gd name="connsiteX7" fmla="*/ 995363 w 1026288"/>
              <a:gd name="connsiteY7" fmla="*/ 500063 h 1585913"/>
              <a:gd name="connsiteX8" fmla="*/ 733425 w 1026288"/>
              <a:gd name="connsiteY8" fmla="*/ 357188 h 1585913"/>
              <a:gd name="connsiteX9" fmla="*/ 871538 w 1026288"/>
              <a:gd name="connsiteY9" fmla="*/ 366713 h 1585913"/>
              <a:gd name="connsiteX10" fmla="*/ 742950 w 1026288"/>
              <a:gd name="connsiteY10" fmla="*/ 180975 h 1585913"/>
              <a:gd name="connsiteX11" fmla="*/ 252413 w 1026288"/>
              <a:gd name="connsiteY11" fmla="*/ 0 h 1585913"/>
              <a:gd name="connsiteX12" fmla="*/ 0 w 1026288"/>
              <a:gd name="connsiteY12" fmla="*/ 47625 h 1585913"/>
              <a:gd name="connsiteX0" fmla="*/ 0 w 1036021"/>
              <a:gd name="connsiteY0" fmla="*/ 47625 h 1585913"/>
              <a:gd name="connsiteX1" fmla="*/ 0 w 1036021"/>
              <a:gd name="connsiteY1" fmla="*/ 47625 h 1585913"/>
              <a:gd name="connsiteX2" fmla="*/ 33338 w 1036021"/>
              <a:gd name="connsiteY2" fmla="*/ 85725 h 1585913"/>
              <a:gd name="connsiteX3" fmla="*/ 661988 w 1036021"/>
              <a:gd name="connsiteY3" fmla="*/ 466725 h 1585913"/>
              <a:gd name="connsiteX4" fmla="*/ 809625 w 1036021"/>
              <a:gd name="connsiteY4" fmla="*/ 1071563 h 1585913"/>
              <a:gd name="connsiteX5" fmla="*/ 747713 w 1036021"/>
              <a:gd name="connsiteY5" fmla="*/ 1538288 h 1585913"/>
              <a:gd name="connsiteX6" fmla="*/ 857250 w 1036021"/>
              <a:gd name="connsiteY6" fmla="*/ 1585913 h 1585913"/>
              <a:gd name="connsiteX7" fmla="*/ 995363 w 1036021"/>
              <a:gd name="connsiteY7" fmla="*/ 500063 h 1585913"/>
              <a:gd name="connsiteX8" fmla="*/ 733425 w 1036021"/>
              <a:gd name="connsiteY8" fmla="*/ 357188 h 1585913"/>
              <a:gd name="connsiteX9" fmla="*/ 871538 w 1036021"/>
              <a:gd name="connsiteY9" fmla="*/ 366713 h 1585913"/>
              <a:gd name="connsiteX10" fmla="*/ 742950 w 1036021"/>
              <a:gd name="connsiteY10" fmla="*/ 180975 h 1585913"/>
              <a:gd name="connsiteX11" fmla="*/ 252413 w 1036021"/>
              <a:gd name="connsiteY11" fmla="*/ 0 h 1585913"/>
              <a:gd name="connsiteX12" fmla="*/ 0 w 1036021"/>
              <a:gd name="connsiteY12" fmla="*/ 47625 h 1585913"/>
              <a:gd name="connsiteX0" fmla="*/ 0 w 1036021"/>
              <a:gd name="connsiteY0" fmla="*/ 47625 h 1588165"/>
              <a:gd name="connsiteX1" fmla="*/ 0 w 1036021"/>
              <a:gd name="connsiteY1" fmla="*/ 47625 h 1588165"/>
              <a:gd name="connsiteX2" fmla="*/ 33338 w 1036021"/>
              <a:gd name="connsiteY2" fmla="*/ 85725 h 1588165"/>
              <a:gd name="connsiteX3" fmla="*/ 661988 w 1036021"/>
              <a:gd name="connsiteY3" fmla="*/ 466725 h 1588165"/>
              <a:gd name="connsiteX4" fmla="*/ 809625 w 1036021"/>
              <a:gd name="connsiteY4" fmla="*/ 1071563 h 1588165"/>
              <a:gd name="connsiteX5" fmla="*/ 747713 w 1036021"/>
              <a:gd name="connsiteY5" fmla="*/ 1538288 h 1588165"/>
              <a:gd name="connsiteX6" fmla="*/ 857250 w 1036021"/>
              <a:gd name="connsiteY6" fmla="*/ 1585913 h 1588165"/>
              <a:gd name="connsiteX7" fmla="*/ 995363 w 1036021"/>
              <a:gd name="connsiteY7" fmla="*/ 500063 h 1588165"/>
              <a:gd name="connsiteX8" fmla="*/ 733425 w 1036021"/>
              <a:gd name="connsiteY8" fmla="*/ 357188 h 1588165"/>
              <a:gd name="connsiteX9" fmla="*/ 871538 w 1036021"/>
              <a:gd name="connsiteY9" fmla="*/ 366713 h 1588165"/>
              <a:gd name="connsiteX10" fmla="*/ 742950 w 1036021"/>
              <a:gd name="connsiteY10" fmla="*/ 180975 h 1588165"/>
              <a:gd name="connsiteX11" fmla="*/ 252413 w 1036021"/>
              <a:gd name="connsiteY11" fmla="*/ 0 h 1588165"/>
              <a:gd name="connsiteX12" fmla="*/ 0 w 1036021"/>
              <a:gd name="connsiteY12" fmla="*/ 47625 h 1588165"/>
              <a:gd name="connsiteX0" fmla="*/ 0 w 1036021"/>
              <a:gd name="connsiteY0" fmla="*/ 47625 h 1576882"/>
              <a:gd name="connsiteX1" fmla="*/ 0 w 1036021"/>
              <a:gd name="connsiteY1" fmla="*/ 47625 h 1576882"/>
              <a:gd name="connsiteX2" fmla="*/ 33338 w 1036021"/>
              <a:gd name="connsiteY2" fmla="*/ 85725 h 1576882"/>
              <a:gd name="connsiteX3" fmla="*/ 661988 w 1036021"/>
              <a:gd name="connsiteY3" fmla="*/ 466725 h 1576882"/>
              <a:gd name="connsiteX4" fmla="*/ 809625 w 1036021"/>
              <a:gd name="connsiteY4" fmla="*/ 1071563 h 1576882"/>
              <a:gd name="connsiteX5" fmla="*/ 747713 w 1036021"/>
              <a:gd name="connsiteY5" fmla="*/ 1538288 h 1576882"/>
              <a:gd name="connsiteX6" fmla="*/ 857250 w 1036021"/>
              <a:gd name="connsiteY6" fmla="*/ 1574007 h 1576882"/>
              <a:gd name="connsiteX7" fmla="*/ 995363 w 1036021"/>
              <a:gd name="connsiteY7" fmla="*/ 500063 h 1576882"/>
              <a:gd name="connsiteX8" fmla="*/ 733425 w 1036021"/>
              <a:gd name="connsiteY8" fmla="*/ 357188 h 1576882"/>
              <a:gd name="connsiteX9" fmla="*/ 871538 w 1036021"/>
              <a:gd name="connsiteY9" fmla="*/ 366713 h 1576882"/>
              <a:gd name="connsiteX10" fmla="*/ 742950 w 1036021"/>
              <a:gd name="connsiteY10" fmla="*/ 180975 h 1576882"/>
              <a:gd name="connsiteX11" fmla="*/ 252413 w 1036021"/>
              <a:gd name="connsiteY11" fmla="*/ 0 h 1576882"/>
              <a:gd name="connsiteX12" fmla="*/ 0 w 1036021"/>
              <a:gd name="connsiteY12" fmla="*/ 47625 h 157688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036021" h="1579042">
                <a:moveTo>
                  <a:pt x="0" y="47625"/>
                </a:moveTo>
                <a:lnTo>
                  <a:pt x="0" y="47625"/>
                </a:lnTo>
                <a:lnTo>
                  <a:pt x="33338" y="85725"/>
                </a:lnTo>
                <a:lnTo>
                  <a:pt x="661988" y="466725"/>
                </a:lnTo>
                <a:cubicBezTo>
                  <a:pt x="711200" y="668338"/>
                  <a:pt x="812801" y="846137"/>
                  <a:pt x="809625" y="1071563"/>
                </a:cubicBezTo>
                <a:cubicBezTo>
                  <a:pt x="812801" y="1148557"/>
                  <a:pt x="727869" y="1427956"/>
                  <a:pt x="747713" y="1538288"/>
                </a:cubicBezTo>
                <a:cubicBezTo>
                  <a:pt x="762793" y="1575594"/>
                  <a:pt x="804069" y="1586707"/>
                  <a:pt x="857250" y="1574007"/>
                </a:cubicBezTo>
                <a:cubicBezTo>
                  <a:pt x="979488" y="1383507"/>
                  <a:pt x="1101725" y="947738"/>
                  <a:pt x="995363" y="500063"/>
                </a:cubicBezTo>
                <a:cubicBezTo>
                  <a:pt x="985043" y="472282"/>
                  <a:pt x="731838" y="361157"/>
                  <a:pt x="742950" y="338138"/>
                </a:cubicBezTo>
                <a:cubicBezTo>
                  <a:pt x="738188" y="307181"/>
                  <a:pt x="866774" y="381000"/>
                  <a:pt x="888206" y="357188"/>
                </a:cubicBezTo>
                <a:cubicBezTo>
                  <a:pt x="911224" y="310356"/>
                  <a:pt x="808037" y="227807"/>
                  <a:pt x="742950" y="180975"/>
                </a:cubicBezTo>
                <a:cubicBezTo>
                  <a:pt x="579438" y="120650"/>
                  <a:pt x="370682" y="81757"/>
                  <a:pt x="252413" y="0"/>
                </a:cubicBezTo>
                <a:lnTo>
                  <a:pt x="0" y="47625"/>
                </a:ln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9" name="フリーフォーム: 図形 58">
            <a:extLst>
              <a:ext uri="{FF2B5EF4-FFF2-40B4-BE49-F238E27FC236}">
                <a16:creationId xmlns:a16="http://schemas.microsoft.com/office/drawing/2014/main" id="{00000000-0008-0000-0A00-00003B000000}"/>
              </a:ext>
            </a:extLst>
          </xdr:cNvPr>
          <xdr:cNvSpPr/>
        </xdr:nvSpPr>
        <xdr:spPr>
          <a:xfrm flipH="1">
            <a:off x="1744281" y="4229099"/>
            <a:ext cx="1094191" cy="1554003"/>
          </a:xfrm>
          <a:custGeom>
            <a:avLst/>
            <a:gdLst>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48101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50006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1026288"/>
              <a:gd name="connsiteY0" fmla="*/ 47625 h 1585913"/>
              <a:gd name="connsiteX1" fmla="*/ 0 w 1026288"/>
              <a:gd name="connsiteY1" fmla="*/ 47625 h 1585913"/>
              <a:gd name="connsiteX2" fmla="*/ 33338 w 1026288"/>
              <a:gd name="connsiteY2" fmla="*/ 85725 h 1585913"/>
              <a:gd name="connsiteX3" fmla="*/ 661988 w 1026288"/>
              <a:gd name="connsiteY3" fmla="*/ 466725 h 1585913"/>
              <a:gd name="connsiteX4" fmla="*/ 809625 w 1026288"/>
              <a:gd name="connsiteY4" fmla="*/ 1071563 h 1585913"/>
              <a:gd name="connsiteX5" fmla="*/ 747713 w 1026288"/>
              <a:gd name="connsiteY5" fmla="*/ 1538288 h 1585913"/>
              <a:gd name="connsiteX6" fmla="*/ 857250 w 1026288"/>
              <a:gd name="connsiteY6" fmla="*/ 1585913 h 1585913"/>
              <a:gd name="connsiteX7" fmla="*/ 995363 w 1026288"/>
              <a:gd name="connsiteY7" fmla="*/ 500063 h 1585913"/>
              <a:gd name="connsiteX8" fmla="*/ 733425 w 1026288"/>
              <a:gd name="connsiteY8" fmla="*/ 357188 h 1585913"/>
              <a:gd name="connsiteX9" fmla="*/ 871538 w 1026288"/>
              <a:gd name="connsiteY9" fmla="*/ 366713 h 1585913"/>
              <a:gd name="connsiteX10" fmla="*/ 742950 w 1026288"/>
              <a:gd name="connsiteY10" fmla="*/ 180975 h 1585913"/>
              <a:gd name="connsiteX11" fmla="*/ 252413 w 1026288"/>
              <a:gd name="connsiteY11" fmla="*/ 0 h 1585913"/>
              <a:gd name="connsiteX12" fmla="*/ 0 w 1026288"/>
              <a:gd name="connsiteY12" fmla="*/ 47625 h 1585913"/>
              <a:gd name="connsiteX0" fmla="*/ 0 w 1036021"/>
              <a:gd name="connsiteY0" fmla="*/ 47625 h 1585913"/>
              <a:gd name="connsiteX1" fmla="*/ 0 w 1036021"/>
              <a:gd name="connsiteY1" fmla="*/ 47625 h 1585913"/>
              <a:gd name="connsiteX2" fmla="*/ 33338 w 1036021"/>
              <a:gd name="connsiteY2" fmla="*/ 85725 h 1585913"/>
              <a:gd name="connsiteX3" fmla="*/ 661988 w 1036021"/>
              <a:gd name="connsiteY3" fmla="*/ 466725 h 1585913"/>
              <a:gd name="connsiteX4" fmla="*/ 809625 w 1036021"/>
              <a:gd name="connsiteY4" fmla="*/ 1071563 h 1585913"/>
              <a:gd name="connsiteX5" fmla="*/ 747713 w 1036021"/>
              <a:gd name="connsiteY5" fmla="*/ 1538288 h 1585913"/>
              <a:gd name="connsiteX6" fmla="*/ 857250 w 1036021"/>
              <a:gd name="connsiteY6" fmla="*/ 1585913 h 1585913"/>
              <a:gd name="connsiteX7" fmla="*/ 995363 w 1036021"/>
              <a:gd name="connsiteY7" fmla="*/ 500063 h 1585913"/>
              <a:gd name="connsiteX8" fmla="*/ 733425 w 1036021"/>
              <a:gd name="connsiteY8" fmla="*/ 357188 h 1585913"/>
              <a:gd name="connsiteX9" fmla="*/ 871538 w 1036021"/>
              <a:gd name="connsiteY9" fmla="*/ 366713 h 1585913"/>
              <a:gd name="connsiteX10" fmla="*/ 742950 w 1036021"/>
              <a:gd name="connsiteY10" fmla="*/ 180975 h 1585913"/>
              <a:gd name="connsiteX11" fmla="*/ 252413 w 1036021"/>
              <a:gd name="connsiteY11" fmla="*/ 0 h 1585913"/>
              <a:gd name="connsiteX12" fmla="*/ 0 w 1036021"/>
              <a:gd name="connsiteY12" fmla="*/ 47625 h 1585913"/>
              <a:gd name="connsiteX0" fmla="*/ 0 w 1036021"/>
              <a:gd name="connsiteY0" fmla="*/ 47625 h 1588165"/>
              <a:gd name="connsiteX1" fmla="*/ 0 w 1036021"/>
              <a:gd name="connsiteY1" fmla="*/ 47625 h 1588165"/>
              <a:gd name="connsiteX2" fmla="*/ 33338 w 1036021"/>
              <a:gd name="connsiteY2" fmla="*/ 85725 h 1588165"/>
              <a:gd name="connsiteX3" fmla="*/ 661988 w 1036021"/>
              <a:gd name="connsiteY3" fmla="*/ 466725 h 1588165"/>
              <a:gd name="connsiteX4" fmla="*/ 809625 w 1036021"/>
              <a:gd name="connsiteY4" fmla="*/ 1071563 h 1588165"/>
              <a:gd name="connsiteX5" fmla="*/ 747713 w 1036021"/>
              <a:gd name="connsiteY5" fmla="*/ 1538288 h 1588165"/>
              <a:gd name="connsiteX6" fmla="*/ 857250 w 1036021"/>
              <a:gd name="connsiteY6" fmla="*/ 1585913 h 1588165"/>
              <a:gd name="connsiteX7" fmla="*/ 995363 w 1036021"/>
              <a:gd name="connsiteY7" fmla="*/ 500063 h 1588165"/>
              <a:gd name="connsiteX8" fmla="*/ 733425 w 1036021"/>
              <a:gd name="connsiteY8" fmla="*/ 357188 h 1588165"/>
              <a:gd name="connsiteX9" fmla="*/ 871538 w 1036021"/>
              <a:gd name="connsiteY9" fmla="*/ 366713 h 1588165"/>
              <a:gd name="connsiteX10" fmla="*/ 742950 w 1036021"/>
              <a:gd name="connsiteY10" fmla="*/ 180975 h 1588165"/>
              <a:gd name="connsiteX11" fmla="*/ 252413 w 1036021"/>
              <a:gd name="connsiteY11" fmla="*/ 0 h 1588165"/>
              <a:gd name="connsiteX12" fmla="*/ 0 w 1036021"/>
              <a:gd name="connsiteY12" fmla="*/ 47625 h 1588165"/>
              <a:gd name="connsiteX0" fmla="*/ 0 w 1036021"/>
              <a:gd name="connsiteY0" fmla="*/ 47625 h 1576882"/>
              <a:gd name="connsiteX1" fmla="*/ 0 w 1036021"/>
              <a:gd name="connsiteY1" fmla="*/ 47625 h 1576882"/>
              <a:gd name="connsiteX2" fmla="*/ 33338 w 1036021"/>
              <a:gd name="connsiteY2" fmla="*/ 85725 h 1576882"/>
              <a:gd name="connsiteX3" fmla="*/ 661988 w 1036021"/>
              <a:gd name="connsiteY3" fmla="*/ 466725 h 1576882"/>
              <a:gd name="connsiteX4" fmla="*/ 809625 w 1036021"/>
              <a:gd name="connsiteY4" fmla="*/ 1071563 h 1576882"/>
              <a:gd name="connsiteX5" fmla="*/ 747713 w 1036021"/>
              <a:gd name="connsiteY5" fmla="*/ 1538288 h 1576882"/>
              <a:gd name="connsiteX6" fmla="*/ 857250 w 1036021"/>
              <a:gd name="connsiteY6" fmla="*/ 1574007 h 1576882"/>
              <a:gd name="connsiteX7" fmla="*/ 995363 w 1036021"/>
              <a:gd name="connsiteY7" fmla="*/ 500063 h 1576882"/>
              <a:gd name="connsiteX8" fmla="*/ 733425 w 1036021"/>
              <a:gd name="connsiteY8" fmla="*/ 357188 h 1576882"/>
              <a:gd name="connsiteX9" fmla="*/ 871538 w 1036021"/>
              <a:gd name="connsiteY9" fmla="*/ 366713 h 1576882"/>
              <a:gd name="connsiteX10" fmla="*/ 742950 w 1036021"/>
              <a:gd name="connsiteY10" fmla="*/ 180975 h 1576882"/>
              <a:gd name="connsiteX11" fmla="*/ 252413 w 1036021"/>
              <a:gd name="connsiteY11" fmla="*/ 0 h 1576882"/>
              <a:gd name="connsiteX12" fmla="*/ 0 w 1036021"/>
              <a:gd name="connsiteY12" fmla="*/ 47625 h 157688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888206 w 1036021"/>
              <a:gd name="connsiteY8" fmla="*/ 357188 h 1579042"/>
              <a:gd name="connsiteX9" fmla="*/ 742950 w 1036021"/>
              <a:gd name="connsiteY9" fmla="*/ 180975 h 1579042"/>
              <a:gd name="connsiteX10" fmla="*/ 252413 w 1036021"/>
              <a:gd name="connsiteY10" fmla="*/ 0 h 1579042"/>
              <a:gd name="connsiteX11" fmla="*/ 0 w 1036021"/>
              <a:gd name="connsiteY11"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036021" h="1579042">
                <a:moveTo>
                  <a:pt x="0" y="47625"/>
                </a:moveTo>
                <a:lnTo>
                  <a:pt x="0" y="47625"/>
                </a:lnTo>
                <a:lnTo>
                  <a:pt x="33338" y="85725"/>
                </a:lnTo>
                <a:lnTo>
                  <a:pt x="702571" y="544153"/>
                </a:lnTo>
                <a:cubicBezTo>
                  <a:pt x="787858" y="702213"/>
                  <a:pt x="812801" y="846137"/>
                  <a:pt x="809625" y="1071563"/>
                </a:cubicBezTo>
                <a:cubicBezTo>
                  <a:pt x="812801" y="1148557"/>
                  <a:pt x="727869" y="1427956"/>
                  <a:pt x="747713" y="1538288"/>
                </a:cubicBezTo>
                <a:cubicBezTo>
                  <a:pt x="762793" y="1575594"/>
                  <a:pt x="804069" y="1586707"/>
                  <a:pt x="857250" y="1574007"/>
                </a:cubicBezTo>
                <a:cubicBezTo>
                  <a:pt x="979488" y="1383507"/>
                  <a:pt x="1101725" y="947738"/>
                  <a:pt x="995363" y="500063"/>
                </a:cubicBezTo>
                <a:cubicBezTo>
                  <a:pt x="931220" y="364676"/>
                  <a:pt x="848738" y="283676"/>
                  <a:pt x="724913" y="200332"/>
                </a:cubicBezTo>
                <a:cubicBezTo>
                  <a:pt x="561401" y="140007"/>
                  <a:pt x="370682" y="81757"/>
                  <a:pt x="252413" y="0"/>
                </a:cubicBezTo>
                <a:lnTo>
                  <a:pt x="0" y="47625"/>
                </a:ln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0" name="フリーフォーム: 図形 59">
            <a:extLst>
              <a:ext uri="{FF2B5EF4-FFF2-40B4-BE49-F238E27FC236}">
                <a16:creationId xmlns:a16="http://schemas.microsoft.com/office/drawing/2014/main" id="{00000000-0008-0000-0A00-00003C000000}"/>
              </a:ext>
            </a:extLst>
          </xdr:cNvPr>
          <xdr:cNvSpPr/>
        </xdr:nvSpPr>
        <xdr:spPr>
          <a:xfrm flipH="1">
            <a:off x="2408532" y="4296323"/>
            <a:ext cx="781279" cy="1550016"/>
          </a:xfrm>
          <a:custGeom>
            <a:avLst/>
            <a:gdLst>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48101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50006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1026288"/>
              <a:gd name="connsiteY0" fmla="*/ 47625 h 1585913"/>
              <a:gd name="connsiteX1" fmla="*/ 0 w 1026288"/>
              <a:gd name="connsiteY1" fmla="*/ 47625 h 1585913"/>
              <a:gd name="connsiteX2" fmla="*/ 33338 w 1026288"/>
              <a:gd name="connsiteY2" fmla="*/ 85725 h 1585913"/>
              <a:gd name="connsiteX3" fmla="*/ 661988 w 1026288"/>
              <a:gd name="connsiteY3" fmla="*/ 466725 h 1585913"/>
              <a:gd name="connsiteX4" fmla="*/ 809625 w 1026288"/>
              <a:gd name="connsiteY4" fmla="*/ 1071563 h 1585913"/>
              <a:gd name="connsiteX5" fmla="*/ 747713 w 1026288"/>
              <a:gd name="connsiteY5" fmla="*/ 1538288 h 1585913"/>
              <a:gd name="connsiteX6" fmla="*/ 857250 w 1026288"/>
              <a:gd name="connsiteY6" fmla="*/ 1585913 h 1585913"/>
              <a:gd name="connsiteX7" fmla="*/ 995363 w 1026288"/>
              <a:gd name="connsiteY7" fmla="*/ 500063 h 1585913"/>
              <a:gd name="connsiteX8" fmla="*/ 733425 w 1026288"/>
              <a:gd name="connsiteY8" fmla="*/ 357188 h 1585913"/>
              <a:gd name="connsiteX9" fmla="*/ 871538 w 1026288"/>
              <a:gd name="connsiteY9" fmla="*/ 366713 h 1585913"/>
              <a:gd name="connsiteX10" fmla="*/ 742950 w 1026288"/>
              <a:gd name="connsiteY10" fmla="*/ 180975 h 1585913"/>
              <a:gd name="connsiteX11" fmla="*/ 252413 w 1026288"/>
              <a:gd name="connsiteY11" fmla="*/ 0 h 1585913"/>
              <a:gd name="connsiteX12" fmla="*/ 0 w 1026288"/>
              <a:gd name="connsiteY12" fmla="*/ 47625 h 1585913"/>
              <a:gd name="connsiteX0" fmla="*/ 0 w 1036021"/>
              <a:gd name="connsiteY0" fmla="*/ 47625 h 1585913"/>
              <a:gd name="connsiteX1" fmla="*/ 0 w 1036021"/>
              <a:gd name="connsiteY1" fmla="*/ 47625 h 1585913"/>
              <a:gd name="connsiteX2" fmla="*/ 33338 w 1036021"/>
              <a:gd name="connsiteY2" fmla="*/ 85725 h 1585913"/>
              <a:gd name="connsiteX3" fmla="*/ 661988 w 1036021"/>
              <a:gd name="connsiteY3" fmla="*/ 466725 h 1585913"/>
              <a:gd name="connsiteX4" fmla="*/ 809625 w 1036021"/>
              <a:gd name="connsiteY4" fmla="*/ 1071563 h 1585913"/>
              <a:gd name="connsiteX5" fmla="*/ 747713 w 1036021"/>
              <a:gd name="connsiteY5" fmla="*/ 1538288 h 1585913"/>
              <a:gd name="connsiteX6" fmla="*/ 857250 w 1036021"/>
              <a:gd name="connsiteY6" fmla="*/ 1585913 h 1585913"/>
              <a:gd name="connsiteX7" fmla="*/ 995363 w 1036021"/>
              <a:gd name="connsiteY7" fmla="*/ 500063 h 1585913"/>
              <a:gd name="connsiteX8" fmla="*/ 733425 w 1036021"/>
              <a:gd name="connsiteY8" fmla="*/ 357188 h 1585913"/>
              <a:gd name="connsiteX9" fmla="*/ 871538 w 1036021"/>
              <a:gd name="connsiteY9" fmla="*/ 366713 h 1585913"/>
              <a:gd name="connsiteX10" fmla="*/ 742950 w 1036021"/>
              <a:gd name="connsiteY10" fmla="*/ 180975 h 1585913"/>
              <a:gd name="connsiteX11" fmla="*/ 252413 w 1036021"/>
              <a:gd name="connsiteY11" fmla="*/ 0 h 1585913"/>
              <a:gd name="connsiteX12" fmla="*/ 0 w 1036021"/>
              <a:gd name="connsiteY12" fmla="*/ 47625 h 1585913"/>
              <a:gd name="connsiteX0" fmla="*/ 0 w 1036021"/>
              <a:gd name="connsiteY0" fmla="*/ 47625 h 1588165"/>
              <a:gd name="connsiteX1" fmla="*/ 0 w 1036021"/>
              <a:gd name="connsiteY1" fmla="*/ 47625 h 1588165"/>
              <a:gd name="connsiteX2" fmla="*/ 33338 w 1036021"/>
              <a:gd name="connsiteY2" fmla="*/ 85725 h 1588165"/>
              <a:gd name="connsiteX3" fmla="*/ 661988 w 1036021"/>
              <a:gd name="connsiteY3" fmla="*/ 466725 h 1588165"/>
              <a:gd name="connsiteX4" fmla="*/ 809625 w 1036021"/>
              <a:gd name="connsiteY4" fmla="*/ 1071563 h 1588165"/>
              <a:gd name="connsiteX5" fmla="*/ 747713 w 1036021"/>
              <a:gd name="connsiteY5" fmla="*/ 1538288 h 1588165"/>
              <a:gd name="connsiteX6" fmla="*/ 857250 w 1036021"/>
              <a:gd name="connsiteY6" fmla="*/ 1585913 h 1588165"/>
              <a:gd name="connsiteX7" fmla="*/ 995363 w 1036021"/>
              <a:gd name="connsiteY7" fmla="*/ 500063 h 1588165"/>
              <a:gd name="connsiteX8" fmla="*/ 733425 w 1036021"/>
              <a:gd name="connsiteY8" fmla="*/ 357188 h 1588165"/>
              <a:gd name="connsiteX9" fmla="*/ 871538 w 1036021"/>
              <a:gd name="connsiteY9" fmla="*/ 366713 h 1588165"/>
              <a:gd name="connsiteX10" fmla="*/ 742950 w 1036021"/>
              <a:gd name="connsiteY10" fmla="*/ 180975 h 1588165"/>
              <a:gd name="connsiteX11" fmla="*/ 252413 w 1036021"/>
              <a:gd name="connsiteY11" fmla="*/ 0 h 1588165"/>
              <a:gd name="connsiteX12" fmla="*/ 0 w 1036021"/>
              <a:gd name="connsiteY12" fmla="*/ 47625 h 1588165"/>
              <a:gd name="connsiteX0" fmla="*/ 0 w 1036021"/>
              <a:gd name="connsiteY0" fmla="*/ 47625 h 1576882"/>
              <a:gd name="connsiteX1" fmla="*/ 0 w 1036021"/>
              <a:gd name="connsiteY1" fmla="*/ 47625 h 1576882"/>
              <a:gd name="connsiteX2" fmla="*/ 33338 w 1036021"/>
              <a:gd name="connsiteY2" fmla="*/ 85725 h 1576882"/>
              <a:gd name="connsiteX3" fmla="*/ 661988 w 1036021"/>
              <a:gd name="connsiteY3" fmla="*/ 466725 h 1576882"/>
              <a:gd name="connsiteX4" fmla="*/ 809625 w 1036021"/>
              <a:gd name="connsiteY4" fmla="*/ 1071563 h 1576882"/>
              <a:gd name="connsiteX5" fmla="*/ 747713 w 1036021"/>
              <a:gd name="connsiteY5" fmla="*/ 1538288 h 1576882"/>
              <a:gd name="connsiteX6" fmla="*/ 857250 w 1036021"/>
              <a:gd name="connsiteY6" fmla="*/ 1574007 h 1576882"/>
              <a:gd name="connsiteX7" fmla="*/ 995363 w 1036021"/>
              <a:gd name="connsiteY7" fmla="*/ 500063 h 1576882"/>
              <a:gd name="connsiteX8" fmla="*/ 733425 w 1036021"/>
              <a:gd name="connsiteY8" fmla="*/ 357188 h 1576882"/>
              <a:gd name="connsiteX9" fmla="*/ 871538 w 1036021"/>
              <a:gd name="connsiteY9" fmla="*/ 366713 h 1576882"/>
              <a:gd name="connsiteX10" fmla="*/ 742950 w 1036021"/>
              <a:gd name="connsiteY10" fmla="*/ 180975 h 1576882"/>
              <a:gd name="connsiteX11" fmla="*/ 252413 w 1036021"/>
              <a:gd name="connsiteY11" fmla="*/ 0 h 1576882"/>
              <a:gd name="connsiteX12" fmla="*/ 0 w 1036021"/>
              <a:gd name="connsiteY12" fmla="*/ 47625 h 157688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888206 w 1036021"/>
              <a:gd name="connsiteY8" fmla="*/ 357188 h 1579042"/>
              <a:gd name="connsiteX9" fmla="*/ 742950 w 1036021"/>
              <a:gd name="connsiteY9" fmla="*/ 180975 h 1579042"/>
              <a:gd name="connsiteX10" fmla="*/ 252413 w 1036021"/>
              <a:gd name="connsiteY10" fmla="*/ 0 h 1579042"/>
              <a:gd name="connsiteX11" fmla="*/ 0 w 1036021"/>
              <a:gd name="connsiteY11"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0 h 1531417"/>
              <a:gd name="connsiteX1" fmla="*/ 0 w 1036021"/>
              <a:gd name="connsiteY1" fmla="*/ 0 h 1531417"/>
              <a:gd name="connsiteX2" fmla="*/ 33338 w 1036021"/>
              <a:gd name="connsiteY2" fmla="*/ 38100 h 1531417"/>
              <a:gd name="connsiteX3" fmla="*/ 702571 w 1036021"/>
              <a:gd name="connsiteY3" fmla="*/ 496528 h 1531417"/>
              <a:gd name="connsiteX4" fmla="*/ 809625 w 1036021"/>
              <a:gd name="connsiteY4" fmla="*/ 1023938 h 1531417"/>
              <a:gd name="connsiteX5" fmla="*/ 747713 w 1036021"/>
              <a:gd name="connsiteY5" fmla="*/ 1490663 h 1531417"/>
              <a:gd name="connsiteX6" fmla="*/ 857250 w 1036021"/>
              <a:gd name="connsiteY6" fmla="*/ 1526382 h 1531417"/>
              <a:gd name="connsiteX7" fmla="*/ 995363 w 1036021"/>
              <a:gd name="connsiteY7" fmla="*/ 452438 h 1531417"/>
              <a:gd name="connsiteX8" fmla="*/ 724913 w 1036021"/>
              <a:gd name="connsiteY8" fmla="*/ 152707 h 1531417"/>
              <a:gd name="connsiteX9" fmla="*/ 0 w 1036021"/>
              <a:gd name="connsiteY9" fmla="*/ 0 h 1531417"/>
              <a:gd name="connsiteX0" fmla="*/ 724913 w 1036021"/>
              <a:gd name="connsiteY0" fmla="*/ 152707 h 1531417"/>
              <a:gd name="connsiteX1" fmla="*/ 0 w 1036021"/>
              <a:gd name="connsiteY1" fmla="*/ 0 h 1531417"/>
              <a:gd name="connsiteX2" fmla="*/ 33338 w 1036021"/>
              <a:gd name="connsiteY2" fmla="*/ 38100 h 1531417"/>
              <a:gd name="connsiteX3" fmla="*/ 702571 w 1036021"/>
              <a:gd name="connsiteY3" fmla="*/ 496528 h 1531417"/>
              <a:gd name="connsiteX4" fmla="*/ 809625 w 1036021"/>
              <a:gd name="connsiteY4" fmla="*/ 1023938 h 1531417"/>
              <a:gd name="connsiteX5" fmla="*/ 747713 w 1036021"/>
              <a:gd name="connsiteY5" fmla="*/ 1490663 h 1531417"/>
              <a:gd name="connsiteX6" fmla="*/ 857250 w 1036021"/>
              <a:gd name="connsiteY6" fmla="*/ 1526382 h 1531417"/>
              <a:gd name="connsiteX7" fmla="*/ 995363 w 1036021"/>
              <a:gd name="connsiteY7" fmla="*/ 452438 h 1531417"/>
              <a:gd name="connsiteX8" fmla="*/ 724913 w 1036021"/>
              <a:gd name="connsiteY8" fmla="*/ 152707 h 1531417"/>
              <a:gd name="connsiteX0" fmla="*/ 691575 w 1002683"/>
              <a:gd name="connsiteY0" fmla="*/ 167225 h 1545935"/>
              <a:gd name="connsiteX1" fmla="*/ 579929 w 1002683"/>
              <a:gd name="connsiteY1" fmla="*/ 0 h 1545935"/>
              <a:gd name="connsiteX2" fmla="*/ 0 w 1002683"/>
              <a:gd name="connsiteY2" fmla="*/ 52618 h 1545935"/>
              <a:gd name="connsiteX3" fmla="*/ 669233 w 1002683"/>
              <a:gd name="connsiteY3" fmla="*/ 511046 h 1545935"/>
              <a:gd name="connsiteX4" fmla="*/ 776287 w 1002683"/>
              <a:gd name="connsiteY4" fmla="*/ 1038456 h 1545935"/>
              <a:gd name="connsiteX5" fmla="*/ 714375 w 1002683"/>
              <a:gd name="connsiteY5" fmla="*/ 1505181 h 1545935"/>
              <a:gd name="connsiteX6" fmla="*/ 823912 w 1002683"/>
              <a:gd name="connsiteY6" fmla="*/ 1540900 h 1545935"/>
              <a:gd name="connsiteX7" fmla="*/ 962025 w 1002683"/>
              <a:gd name="connsiteY7" fmla="*/ 466956 h 1545935"/>
              <a:gd name="connsiteX8" fmla="*/ 691575 w 1002683"/>
              <a:gd name="connsiteY8" fmla="*/ 167225 h 1545935"/>
              <a:gd name="connsiteX0" fmla="*/ 817836 w 1002683"/>
              <a:gd name="connsiteY0" fmla="*/ 133350 h 1545935"/>
              <a:gd name="connsiteX1" fmla="*/ 579929 w 1002683"/>
              <a:gd name="connsiteY1" fmla="*/ 0 h 1545935"/>
              <a:gd name="connsiteX2" fmla="*/ 0 w 1002683"/>
              <a:gd name="connsiteY2" fmla="*/ 52618 h 1545935"/>
              <a:gd name="connsiteX3" fmla="*/ 669233 w 1002683"/>
              <a:gd name="connsiteY3" fmla="*/ 511046 h 1545935"/>
              <a:gd name="connsiteX4" fmla="*/ 776287 w 1002683"/>
              <a:gd name="connsiteY4" fmla="*/ 1038456 h 1545935"/>
              <a:gd name="connsiteX5" fmla="*/ 714375 w 1002683"/>
              <a:gd name="connsiteY5" fmla="*/ 1505181 h 1545935"/>
              <a:gd name="connsiteX6" fmla="*/ 823912 w 1002683"/>
              <a:gd name="connsiteY6" fmla="*/ 1540900 h 1545935"/>
              <a:gd name="connsiteX7" fmla="*/ 962025 w 1002683"/>
              <a:gd name="connsiteY7" fmla="*/ 466956 h 1545935"/>
              <a:gd name="connsiteX8" fmla="*/ 817836 w 1002683"/>
              <a:gd name="connsiteY8" fmla="*/ 133350 h 1545935"/>
              <a:gd name="connsiteX0" fmla="*/ 817836 w 1002683"/>
              <a:gd name="connsiteY0" fmla="*/ 104457 h 1517042"/>
              <a:gd name="connsiteX1" fmla="*/ 0 w 1002683"/>
              <a:gd name="connsiteY1" fmla="*/ 23725 h 1517042"/>
              <a:gd name="connsiteX2" fmla="*/ 669233 w 1002683"/>
              <a:gd name="connsiteY2" fmla="*/ 482153 h 1517042"/>
              <a:gd name="connsiteX3" fmla="*/ 776287 w 1002683"/>
              <a:gd name="connsiteY3" fmla="*/ 1009563 h 1517042"/>
              <a:gd name="connsiteX4" fmla="*/ 714375 w 1002683"/>
              <a:gd name="connsiteY4" fmla="*/ 1476288 h 1517042"/>
              <a:gd name="connsiteX5" fmla="*/ 823912 w 1002683"/>
              <a:gd name="connsiteY5" fmla="*/ 1512007 h 1517042"/>
              <a:gd name="connsiteX6" fmla="*/ 962025 w 1002683"/>
              <a:gd name="connsiteY6" fmla="*/ 438063 h 1517042"/>
              <a:gd name="connsiteX7" fmla="*/ 817836 w 1002683"/>
              <a:gd name="connsiteY7" fmla="*/ 104457 h 1517042"/>
              <a:gd name="connsiteX0" fmla="*/ 696084 w 1002683"/>
              <a:gd name="connsiteY0" fmla="*/ 31749 h 1574992"/>
              <a:gd name="connsiteX1" fmla="*/ 0 w 1002683"/>
              <a:gd name="connsiteY1" fmla="*/ 81675 h 1574992"/>
              <a:gd name="connsiteX2" fmla="*/ 669233 w 1002683"/>
              <a:gd name="connsiteY2" fmla="*/ 540103 h 1574992"/>
              <a:gd name="connsiteX3" fmla="*/ 776287 w 1002683"/>
              <a:gd name="connsiteY3" fmla="*/ 1067513 h 1574992"/>
              <a:gd name="connsiteX4" fmla="*/ 714375 w 1002683"/>
              <a:gd name="connsiteY4" fmla="*/ 1534238 h 1574992"/>
              <a:gd name="connsiteX5" fmla="*/ 823912 w 1002683"/>
              <a:gd name="connsiteY5" fmla="*/ 1569957 h 1574992"/>
              <a:gd name="connsiteX6" fmla="*/ 962025 w 1002683"/>
              <a:gd name="connsiteY6" fmla="*/ 496013 h 1574992"/>
              <a:gd name="connsiteX7" fmla="*/ 696084 w 1002683"/>
              <a:gd name="connsiteY7" fmla="*/ 31749 h 1574992"/>
              <a:gd name="connsiteX0" fmla="*/ 696084 w 1068925"/>
              <a:gd name="connsiteY0" fmla="*/ 31749 h 1574992"/>
              <a:gd name="connsiteX1" fmla="*/ 0 w 1068925"/>
              <a:gd name="connsiteY1" fmla="*/ 81675 h 1574992"/>
              <a:gd name="connsiteX2" fmla="*/ 669233 w 1068925"/>
              <a:gd name="connsiteY2" fmla="*/ 540103 h 1574992"/>
              <a:gd name="connsiteX3" fmla="*/ 776287 w 1068925"/>
              <a:gd name="connsiteY3" fmla="*/ 1067513 h 1574992"/>
              <a:gd name="connsiteX4" fmla="*/ 714375 w 1068925"/>
              <a:gd name="connsiteY4" fmla="*/ 1534238 h 1574992"/>
              <a:gd name="connsiteX5" fmla="*/ 823912 w 1068925"/>
              <a:gd name="connsiteY5" fmla="*/ 1569957 h 1574992"/>
              <a:gd name="connsiteX6" fmla="*/ 1038683 w 1068925"/>
              <a:gd name="connsiteY6" fmla="*/ 471818 h 1574992"/>
              <a:gd name="connsiteX7" fmla="*/ 696084 w 1068925"/>
              <a:gd name="connsiteY7" fmla="*/ 31749 h 1574992"/>
              <a:gd name="connsiteX0" fmla="*/ 348866 w 721707"/>
              <a:gd name="connsiteY0" fmla="*/ 23417 h 1566660"/>
              <a:gd name="connsiteX1" fmla="*/ 0 w 721707"/>
              <a:gd name="connsiteY1" fmla="*/ 116897 h 1566660"/>
              <a:gd name="connsiteX2" fmla="*/ 322015 w 721707"/>
              <a:gd name="connsiteY2" fmla="*/ 531771 h 1566660"/>
              <a:gd name="connsiteX3" fmla="*/ 429069 w 721707"/>
              <a:gd name="connsiteY3" fmla="*/ 1059181 h 1566660"/>
              <a:gd name="connsiteX4" fmla="*/ 367157 w 721707"/>
              <a:gd name="connsiteY4" fmla="*/ 1525906 h 1566660"/>
              <a:gd name="connsiteX5" fmla="*/ 476694 w 721707"/>
              <a:gd name="connsiteY5" fmla="*/ 1561625 h 1566660"/>
              <a:gd name="connsiteX6" fmla="*/ 691465 w 721707"/>
              <a:gd name="connsiteY6" fmla="*/ 463486 h 1566660"/>
              <a:gd name="connsiteX7" fmla="*/ 348866 w 721707"/>
              <a:gd name="connsiteY7" fmla="*/ 23417 h 1566660"/>
              <a:gd name="connsiteX0" fmla="*/ 366903 w 739744"/>
              <a:gd name="connsiteY0" fmla="*/ 31748 h 1574991"/>
              <a:gd name="connsiteX1" fmla="*/ 0 w 739744"/>
              <a:gd name="connsiteY1" fmla="*/ 81675 h 1574991"/>
              <a:gd name="connsiteX2" fmla="*/ 340052 w 739744"/>
              <a:gd name="connsiteY2" fmla="*/ 540102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39744" h="1574991">
                <a:moveTo>
                  <a:pt x="366903" y="31748"/>
                </a:moveTo>
                <a:cubicBezTo>
                  <a:pt x="206566" y="-37308"/>
                  <a:pt x="24767" y="18726"/>
                  <a:pt x="0" y="81675"/>
                </a:cubicBezTo>
                <a:cubicBezTo>
                  <a:pt x="113351" y="226419"/>
                  <a:pt x="285322" y="366323"/>
                  <a:pt x="340052" y="515907"/>
                </a:cubicBezTo>
                <a:cubicBezTo>
                  <a:pt x="398283" y="683646"/>
                  <a:pt x="450282" y="842086"/>
                  <a:pt x="447106" y="1067512"/>
                </a:cubicBezTo>
                <a:cubicBezTo>
                  <a:pt x="450282" y="1144506"/>
                  <a:pt x="365350" y="1423905"/>
                  <a:pt x="385194" y="1534237"/>
                </a:cubicBezTo>
                <a:cubicBezTo>
                  <a:pt x="400274" y="1571543"/>
                  <a:pt x="441550" y="1582656"/>
                  <a:pt x="494731" y="1569956"/>
                </a:cubicBezTo>
                <a:cubicBezTo>
                  <a:pt x="616969" y="1379456"/>
                  <a:pt x="815864" y="919492"/>
                  <a:pt x="709502" y="471817"/>
                </a:cubicBezTo>
                <a:cubicBezTo>
                  <a:pt x="645359" y="336430"/>
                  <a:pt x="490728" y="115092"/>
                  <a:pt x="366903" y="31748"/>
                </a:cubicBez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1" name="フリーフォーム: 図形 60">
            <a:extLst>
              <a:ext uri="{FF2B5EF4-FFF2-40B4-BE49-F238E27FC236}">
                <a16:creationId xmlns:a16="http://schemas.microsoft.com/office/drawing/2014/main" id="{00000000-0008-0000-0A00-00003D000000}"/>
              </a:ext>
            </a:extLst>
          </xdr:cNvPr>
          <xdr:cNvSpPr/>
        </xdr:nvSpPr>
        <xdr:spPr>
          <a:xfrm>
            <a:off x="3719101" y="4248597"/>
            <a:ext cx="686463" cy="1597742"/>
          </a:xfrm>
          <a:custGeom>
            <a:avLst/>
            <a:gdLst>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48101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995363"/>
              <a:gd name="connsiteY0" fmla="*/ 47625 h 1585913"/>
              <a:gd name="connsiteX1" fmla="*/ 0 w 995363"/>
              <a:gd name="connsiteY1" fmla="*/ 47625 h 1585913"/>
              <a:gd name="connsiteX2" fmla="*/ 33338 w 995363"/>
              <a:gd name="connsiteY2" fmla="*/ 85725 h 1585913"/>
              <a:gd name="connsiteX3" fmla="*/ 661988 w 995363"/>
              <a:gd name="connsiteY3" fmla="*/ 466725 h 1585913"/>
              <a:gd name="connsiteX4" fmla="*/ 809625 w 995363"/>
              <a:gd name="connsiteY4" fmla="*/ 1071563 h 1585913"/>
              <a:gd name="connsiteX5" fmla="*/ 747713 w 995363"/>
              <a:gd name="connsiteY5" fmla="*/ 1538288 h 1585913"/>
              <a:gd name="connsiteX6" fmla="*/ 857250 w 995363"/>
              <a:gd name="connsiteY6" fmla="*/ 1585913 h 1585913"/>
              <a:gd name="connsiteX7" fmla="*/ 995363 w 995363"/>
              <a:gd name="connsiteY7" fmla="*/ 500063 h 1585913"/>
              <a:gd name="connsiteX8" fmla="*/ 733425 w 995363"/>
              <a:gd name="connsiteY8" fmla="*/ 357188 h 1585913"/>
              <a:gd name="connsiteX9" fmla="*/ 871538 w 995363"/>
              <a:gd name="connsiteY9" fmla="*/ 366713 h 1585913"/>
              <a:gd name="connsiteX10" fmla="*/ 742950 w 995363"/>
              <a:gd name="connsiteY10" fmla="*/ 180975 h 1585913"/>
              <a:gd name="connsiteX11" fmla="*/ 252413 w 995363"/>
              <a:gd name="connsiteY11" fmla="*/ 0 h 1585913"/>
              <a:gd name="connsiteX12" fmla="*/ 0 w 995363"/>
              <a:gd name="connsiteY12" fmla="*/ 47625 h 1585913"/>
              <a:gd name="connsiteX0" fmla="*/ 0 w 1026288"/>
              <a:gd name="connsiteY0" fmla="*/ 47625 h 1585913"/>
              <a:gd name="connsiteX1" fmla="*/ 0 w 1026288"/>
              <a:gd name="connsiteY1" fmla="*/ 47625 h 1585913"/>
              <a:gd name="connsiteX2" fmla="*/ 33338 w 1026288"/>
              <a:gd name="connsiteY2" fmla="*/ 85725 h 1585913"/>
              <a:gd name="connsiteX3" fmla="*/ 661988 w 1026288"/>
              <a:gd name="connsiteY3" fmla="*/ 466725 h 1585913"/>
              <a:gd name="connsiteX4" fmla="*/ 809625 w 1026288"/>
              <a:gd name="connsiteY4" fmla="*/ 1071563 h 1585913"/>
              <a:gd name="connsiteX5" fmla="*/ 747713 w 1026288"/>
              <a:gd name="connsiteY5" fmla="*/ 1538288 h 1585913"/>
              <a:gd name="connsiteX6" fmla="*/ 857250 w 1026288"/>
              <a:gd name="connsiteY6" fmla="*/ 1585913 h 1585913"/>
              <a:gd name="connsiteX7" fmla="*/ 995363 w 1026288"/>
              <a:gd name="connsiteY7" fmla="*/ 500063 h 1585913"/>
              <a:gd name="connsiteX8" fmla="*/ 733425 w 1026288"/>
              <a:gd name="connsiteY8" fmla="*/ 357188 h 1585913"/>
              <a:gd name="connsiteX9" fmla="*/ 871538 w 1026288"/>
              <a:gd name="connsiteY9" fmla="*/ 366713 h 1585913"/>
              <a:gd name="connsiteX10" fmla="*/ 742950 w 1026288"/>
              <a:gd name="connsiteY10" fmla="*/ 180975 h 1585913"/>
              <a:gd name="connsiteX11" fmla="*/ 252413 w 1026288"/>
              <a:gd name="connsiteY11" fmla="*/ 0 h 1585913"/>
              <a:gd name="connsiteX12" fmla="*/ 0 w 1026288"/>
              <a:gd name="connsiteY12" fmla="*/ 47625 h 1585913"/>
              <a:gd name="connsiteX0" fmla="*/ 0 w 1036021"/>
              <a:gd name="connsiteY0" fmla="*/ 47625 h 1585913"/>
              <a:gd name="connsiteX1" fmla="*/ 0 w 1036021"/>
              <a:gd name="connsiteY1" fmla="*/ 47625 h 1585913"/>
              <a:gd name="connsiteX2" fmla="*/ 33338 w 1036021"/>
              <a:gd name="connsiteY2" fmla="*/ 85725 h 1585913"/>
              <a:gd name="connsiteX3" fmla="*/ 661988 w 1036021"/>
              <a:gd name="connsiteY3" fmla="*/ 466725 h 1585913"/>
              <a:gd name="connsiteX4" fmla="*/ 809625 w 1036021"/>
              <a:gd name="connsiteY4" fmla="*/ 1071563 h 1585913"/>
              <a:gd name="connsiteX5" fmla="*/ 747713 w 1036021"/>
              <a:gd name="connsiteY5" fmla="*/ 1538288 h 1585913"/>
              <a:gd name="connsiteX6" fmla="*/ 857250 w 1036021"/>
              <a:gd name="connsiteY6" fmla="*/ 1585913 h 1585913"/>
              <a:gd name="connsiteX7" fmla="*/ 995363 w 1036021"/>
              <a:gd name="connsiteY7" fmla="*/ 500063 h 1585913"/>
              <a:gd name="connsiteX8" fmla="*/ 733425 w 1036021"/>
              <a:gd name="connsiteY8" fmla="*/ 357188 h 1585913"/>
              <a:gd name="connsiteX9" fmla="*/ 871538 w 1036021"/>
              <a:gd name="connsiteY9" fmla="*/ 366713 h 1585913"/>
              <a:gd name="connsiteX10" fmla="*/ 742950 w 1036021"/>
              <a:gd name="connsiteY10" fmla="*/ 180975 h 1585913"/>
              <a:gd name="connsiteX11" fmla="*/ 252413 w 1036021"/>
              <a:gd name="connsiteY11" fmla="*/ 0 h 1585913"/>
              <a:gd name="connsiteX12" fmla="*/ 0 w 1036021"/>
              <a:gd name="connsiteY12" fmla="*/ 47625 h 1585913"/>
              <a:gd name="connsiteX0" fmla="*/ 0 w 1036021"/>
              <a:gd name="connsiteY0" fmla="*/ 47625 h 1588165"/>
              <a:gd name="connsiteX1" fmla="*/ 0 w 1036021"/>
              <a:gd name="connsiteY1" fmla="*/ 47625 h 1588165"/>
              <a:gd name="connsiteX2" fmla="*/ 33338 w 1036021"/>
              <a:gd name="connsiteY2" fmla="*/ 85725 h 1588165"/>
              <a:gd name="connsiteX3" fmla="*/ 661988 w 1036021"/>
              <a:gd name="connsiteY3" fmla="*/ 466725 h 1588165"/>
              <a:gd name="connsiteX4" fmla="*/ 809625 w 1036021"/>
              <a:gd name="connsiteY4" fmla="*/ 1071563 h 1588165"/>
              <a:gd name="connsiteX5" fmla="*/ 747713 w 1036021"/>
              <a:gd name="connsiteY5" fmla="*/ 1538288 h 1588165"/>
              <a:gd name="connsiteX6" fmla="*/ 857250 w 1036021"/>
              <a:gd name="connsiteY6" fmla="*/ 1585913 h 1588165"/>
              <a:gd name="connsiteX7" fmla="*/ 995363 w 1036021"/>
              <a:gd name="connsiteY7" fmla="*/ 500063 h 1588165"/>
              <a:gd name="connsiteX8" fmla="*/ 733425 w 1036021"/>
              <a:gd name="connsiteY8" fmla="*/ 357188 h 1588165"/>
              <a:gd name="connsiteX9" fmla="*/ 871538 w 1036021"/>
              <a:gd name="connsiteY9" fmla="*/ 366713 h 1588165"/>
              <a:gd name="connsiteX10" fmla="*/ 742950 w 1036021"/>
              <a:gd name="connsiteY10" fmla="*/ 180975 h 1588165"/>
              <a:gd name="connsiteX11" fmla="*/ 252413 w 1036021"/>
              <a:gd name="connsiteY11" fmla="*/ 0 h 1588165"/>
              <a:gd name="connsiteX12" fmla="*/ 0 w 1036021"/>
              <a:gd name="connsiteY12" fmla="*/ 47625 h 1588165"/>
              <a:gd name="connsiteX0" fmla="*/ 0 w 1036021"/>
              <a:gd name="connsiteY0" fmla="*/ 47625 h 1576882"/>
              <a:gd name="connsiteX1" fmla="*/ 0 w 1036021"/>
              <a:gd name="connsiteY1" fmla="*/ 47625 h 1576882"/>
              <a:gd name="connsiteX2" fmla="*/ 33338 w 1036021"/>
              <a:gd name="connsiteY2" fmla="*/ 85725 h 1576882"/>
              <a:gd name="connsiteX3" fmla="*/ 661988 w 1036021"/>
              <a:gd name="connsiteY3" fmla="*/ 466725 h 1576882"/>
              <a:gd name="connsiteX4" fmla="*/ 809625 w 1036021"/>
              <a:gd name="connsiteY4" fmla="*/ 1071563 h 1576882"/>
              <a:gd name="connsiteX5" fmla="*/ 747713 w 1036021"/>
              <a:gd name="connsiteY5" fmla="*/ 1538288 h 1576882"/>
              <a:gd name="connsiteX6" fmla="*/ 857250 w 1036021"/>
              <a:gd name="connsiteY6" fmla="*/ 1574007 h 1576882"/>
              <a:gd name="connsiteX7" fmla="*/ 995363 w 1036021"/>
              <a:gd name="connsiteY7" fmla="*/ 500063 h 1576882"/>
              <a:gd name="connsiteX8" fmla="*/ 733425 w 1036021"/>
              <a:gd name="connsiteY8" fmla="*/ 357188 h 1576882"/>
              <a:gd name="connsiteX9" fmla="*/ 871538 w 1036021"/>
              <a:gd name="connsiteY9" fmla="*/ 366713 h 1576882"/>
              <a:gd name="connsiteX10" fmla="*/ 742950 w 1036021"/>
              <a:gd name="connsiteY10" fmla="*/ 180975 h 1576882"/>
              <a:gd name="connsiteX11" fmla="*/ 252413 w 1036021"/>
              <a:gd name="connsiteY11" fmla="*/ 0 h 1576882"/>
              <a:gd name="connsiteX12" fmla="*/ 0 w 1036021"/>
              <a:gd name="connsiteY12" fmla="*/ 47625 h 157688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33425 w 1036021"/>
              <a:gd name="connsiteY8" fmla="*/ 35718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71538 w 1036021"/>
              <a:gd name="connsiteY9" fmla="*/ 366713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338138 h 1579042"/>
              <a:gd name="connsiteX9" fmla="*/ 888206 w 1036021"/>
              <a:gd name="connsiteY9" fmla="*/ 357188 h 1579042"/>
              <a:gd name="connsiteX10" fmla="*/ 742950 w 1036021"/>
              <a:gd name="connsiteY10" fmla="*/ 180975 h 1579042"/>
              <a:gd name="connsiteX11" fmla="*/ 252413 w 1036021"/>
              <a:gd name="connsiteY11" fmla="*/ 0 h 1579042"/>
              <a:gd name="connsiteX12" fmla="*/ 0 w 1036021"/>
              <a:gd name="connsiteY12"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888206 w 1036021"/>
              <a:gd name="connsiteY8" fmla="*/ 357188 h 1579042"/>
              <a:gd name="connsiteX9" fmla="*/ 742950 w 1036021"/>
              <a:gd name="connsiteY9" fmla="*/ 180975 h 1579042"/>
              <a:gd name="connsiteX10" fmla="*/ 252413 w 1036021"/>
              <a:gd name="connsiteY10" fmla="*/ 0 h 1579042"/>
              <a:gd name="connsiteX11" fmla="*/ 0 w 1036021"/>
              <a:gd name="connsiteY11"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42950 w 1036021"/>
              <a:gd name="connsiteY8" fmla="*/ 180975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661988 w 1036021"/>
              <a:gd name="connsiteY3" fmla="*/ 466725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47625 h 1579042"/>
              <a:gd name="connsiteX1" fmla="*/ 0 w 1036021"/>
              <a:gd name="connsiteY1" fmla="*/ 47625 h 1579042"/>
              <a:gd name="connsiteX2" fmla="*/ 33338 w 1036021"/>
              <a:gd name="connsiteY2" fmla="*/ 85725 h 1579042"/>
              <a:gd name="connsiteX3" fmla="*/ 702571 w 1036021"/>
              <a:gd name="connsiteY3" fmla="*/ 544153 h 1579042"/>
              <a:gd name="connsiteX4" fmla="*/ 809625 w 1036021"/>
              <a:gd name="connsiteY4" fmla="*/ 1071563 h 1579042"/>
              <a:gd name="connsiteX5" fmla="*/ 747713 w 1036021"/>
              <a:gd name="connsiteY5" fmla="*/ 1538288 h 1579042"/>
              <a:gd name="connsiteX6" fmla="*/ 857250 w 1036021"/>
              <a:gd name="connsiteY6" fmla="*/ 1574007 h 1579042"/>
              <a:gd name="connsiteX7" fmla="*/ 995363 w 1036021"/>
              <a:gd name="connsiteY7" fmla="*/ 500063 h 1579042"/>
              <a:gd name="connsiteX8" fmla="*/ 724913 w 1036021"/>
              <a:gd name="connsiteY8" fmla="*/ 200332 h 1579042"/>
              <a:gd name="connsiteX9" fmla="*/ 252413 w 1036021"/>
              <a:gd name="connsiteY9" fmla="*/ 0 h 1579042"/>
              <a:gd name="connsiteX10" fmla="*/ 0 w 1036021"/>
              <a:gd name="connsiteY10" fmla="*/ 47625 h 1579042"/>
              <a:gd name="connsiteX0" fmla="*/ 0 w 1036021"/>
              <a:gd name="connsiteY0" fmla="*/ 0 h 1531417"/>
              <a:gd name="connsiteX1" fmla="*/ 0 w 1036021"/>
              <a:gd name="connsiteY1" fmla="*/ 0 h 1531417"/>
              <a:gd name="connsiteX2" fmla="*/ 33338 w 1036021"/>
              <a:gd name="connsiteY2" fmla="*/ 38100 h 1531417"/>
              <a:gd name="connsiteX3" fmla="*/ 702571 w 1036021"/>
              <a:gd name="connsiteY3" fmla="*/ 496528 h 1531417"/>
              <a:gd name="connsiteX4" fmla="*/ 809625 w 1036021"/>
              <a:gd name="connsiteY4" fmla="*/ 1023938 h 1531417"/>
              <a:gd name="connsiteX5" fmla="*/ 747713 w 1036021"/>
              <a:gd name="connsiteY5" fmla="*/ 1490663 h 1531417"/>
              <a:gd name="connsiteX6" fmla="*/ 857250 w 1036021"/>
              <a:gd name="connsiteY6" fmla="*/ 1526382 h 1531417"/>
              <a:gd name="connsiteX7" fmla="*/ 995363 w 1036021"/>
              <a:gd name="connsiteY7" fmla="*/ 452438 h 1531417"/>
              <a:gd name="connsiteX8" fmla="*/ 724913 w 1036021"/>
              <a:gd name="connsiteY8" fmla="*/ 152707 h 1531417"/>
              <a:gd name="connsiteX9" fmla="*/ 0 w 1036021"/>
              <a:gd name="connsiteY9" fmla="*/ 0 h 1531417"/>
              <a:gd name="connsiteX0" fmla="*/ 724913 w 1036021"/>
              <a:gd name="connsiteY0" fmla="*/ 152707 h 1531417"/>
              <a:gd name="connsiteX1" fmla="*/ 0 w 1036021"/>
              <a:gd name="connsiteY1" fmla="*/ 0 h 1531417"/>
              <a:gd name="connsiteX2" fmla="*/ 33338 w 1036021"/>
              <a:gd name="connsiteY2" fmla="*/ 38100 h 1531417"/>
              <a:gd name="connsiteX3" fmla="*/ 702571 w 1036021"/>
              <a:gd name="connsiteY3" fmla="*/ 496528 h 1531417"/>
              <a:gd name="connsiteX4" fmla="*/ 809625 w 1036021"/>
              <a:gd name="connsiteY4" fmla="*/ 1023938 h 1531417"/>
              <a:gd name="connsiteX5" fmla="*/ 747713 w 1036021"/>
              <a:gd name="connsiteY5" fmla="*/ 1490663 h 1531417"/>
              <a:gd name="connsiteX6" fmla="*/ 857250 w 1036021"/>
              <a:gd name="connsiteY6" fmla="*/ 1526382 h 1531417"/>
              <a:gd name="connsiteX7" fmla="*/ 995363 w 1036021"/>
              <a:gd name="connsiteY7" fmla="*/ 452438 h 1531417"/>
              <a:gd name="connsiteX8" fmla="*/ 724913 w 1036021"/>
              <a:gd name="connsiteY8" fmla="*/ 152707 h 1531417"/>
              <a:gd name="connsiteX0" fmla="*/ 691575 w 1002683"/>
              <a:gd name="connsiteY0" fmla="*/ 167225 h 1545935"/>
              <a:gd name="connsiteX1" fmla="*/ 579929 w 1002683"/>
              <a:gd name="connsiteY1" fmla="*/ 0 h 1545935"/>
              <a:gd name="connsiteX2" fmla="*/ 0 w 1002683"/>
              <a:gd name="connsiteY2" fmla="*/ 52618 h 1545935"/>
              <a:gd name="connsiteX3" fmla="*/ 669233 w 1002683"/>
              <a:gd name="connsiteY3" fmla="*/ 511046 h 1545935"/>
              <a:gd name="connsiteX4" fmla="*/ 776287 w 1002683"/>
              <a:gd name="connsiteY4" fmla="*/ 1038456 h 1545935"/>
              <a:gd name="connsiteX5" fmla="*/ 714375 w 1002683"/>
              <a:gd name="connsiteY5" fmla="*/ 1505181 h 1545935"/>
              <a:gd name="connsiteX6" fmla="*/ 823912 w 1002683"/>
              <a:gd name="connsiteY6" fmla="*/ 1540900 h 1545935"/>
              <a:gd name="connsiteX7" fmla="*/ 962025 w 1002683"/>
              <a:gd name="connsiteY7" fmla="*/ 466956 h 1545935"/>
              <a:gd name="connsiteX8" fmla="*/ 691575 w 1002683"/>
              <a:gd name="connsiteY8" fmla="*/ 167225 h 1545935"/>
              <a:gd name="connsiteX0" fmla="*/ 817836 w 1002683"/>
              <a:gd name="connsiteY0" fmla="*/ 133350 h 1545935"/>
              <a:gd name="connsiteX1" fmla="*/ 579929 w 1002683"/>
              <a:gd name="connsiteY1" fmla="*/ 0 h 1545935"/>
              <a:gd name="connsiteX2" fmla="*/ 0 w 1002683"/>
              <a:gd name="connsiteY2" fmla="*/ 52618 h 1545935"/>
              <a:gd name="connsiteX3" fmla="*/ 669233 w 1002683"/>
              <a:gd name="connsiteY3" fmla="*/ 511046 h 1545935"/>
              <a:gd name="connsiteX4" fmla="*/ 776287 w 1002683"/>
              <a:gd name="connsiteY4" fmla="*/ 1038456 h 1545935"/>
              <a:gd name="connsiteX5" fmla="*/ 714375 w 1002683"/>
              <a:gd name="connsiteY5" fmla="*/ 1505181 h 1545935"/>
              <a:gd name="connsiteX6" fmla="*/ 823912 w 1002683"/>
              <a:gd name="connsiteY6" fmla="*/ 1540900 h 1545935"/>
              <a:gd name="connsiteX7" fmla="*/ 962025 w 1002683"/>
              <a:gd name="connsiteY7" fmla="*/ 466956 h 1545935"/>
              <a:gd name="connsiteX8" fmla="*/ 817836 w 1002683"/>
              <a:gd name="connsiteY8" fmla="*/ 133350 h 1545935"/>
              <a:gd name="connsiteX0" fmla="*/ 817836 w 1002683"/>
              <a:gd name="connsiteY0" fmla="*/ 104457 h 1517042"/>
              <a:gd name="connsiteX1" fmla="*/ 0 w 1002683"/>
              <a:gd name="connsiteY1" fmla="*/ 23725 h 1517042"/>
              <a:gd name="connsiteX2" fmla="*/ 669233 w 1002683"/>
              <a:gd name="connsiteY2" fmla="*/ 482153 h 1517042"/>
              <a:gd name="connsiteX3" fmla="*/ 776287 w 1002683"/>
              <a:gd name="connsiteY3" fmla="*/ 1009563 h 1517042"/>
              <a:gd name="connsiteX4" fmla="*/ 714375 w 1002683"/>
              <a:gd name="connsiteY4" fmla="*/ 1476288 h 1517042"/>
              <a:gd name="connsiteX5" fmla="*/ 823912 w 1002683"/>
              <a:gd name="connsiteY5" fmla="*/ 1512007 h 1517042"/>
              <a:gd name="connsiteX6" fmla="*/ 962025 w 1002683"/>
              <a:gd name="connsiteY6" fmla="*/ 438063 h 1517042"/>
              <a:gd name="connsiteX7" fmla="*/ 817836 w 1002683"/>
              <a:gd name="connsiteY7" fmla="*/ 104457 h 1517042"/>
              <a:gd name="connsiteX0" fmla="*/ 696084 w 1002683"/>
              <a:gd name="connsiteY0" fmla="*/ 31749 h 1574992"/>
              <a:gd name="connsiteX1" fmla="*/ 0 w 1002683"/>
              <a:gd name="connsiteY1" fmla="*/ 81675 h 1574992"/>
              <a:gd name="connsiteX2" fmla="*/ 669233 w 1002683"/>
              <a:gd name="connsiteY2" fmla="*/ 540103 h 1574992"/>
              <a:gd name="connsiteX3" fmla="*/ 776287 w 1002683"/>
              <a:gd name="connsiteY3" fmla="*/ 1067513 h 1574992"/>
              <a:gd name="connsiteX4" fmla="*/ 714375 w 1002683"/>
              <a:gd name="connsiteY4" fmla="*/ 1534238 h 1574992"/>
              <a:gd name="connsiteX5" fmla="*/ 823912 w 1002683"/>
              <a:gd name="connsiteY5" fmla="*/ 1569957 h 1574992"/>
              <a:gd name="connsiteX6" fmla="*/ 962025 w 1002683"/>
              <a:gd name="connsiteY6" fmla="*/ 496013 h 1574992"/>
              <a:gd name="connsiteX7" fmla="*/ 696084 w 1002683"/>
              <a:gd name="connsiteY7" fmla="*/ 31749 h 1574992"/>
              <a:gd name="connsiteX0" fmla="*/ 696084 w 1068925"/>
              <a:gd name="connsiteY0" fmla="*/ 31749 h 1574992"/>
              <a:gd name="connsiteX1" fmla="*/ 0 w 1068925"/>
              <a:gd name="connsiteY1" fmla="*/ 81675 h 1574992"/>
              <a:gd name="connsiteX2" fmla="*/ 669233 w 1068925"/>
              <a:gd name="connsiteY2" fmla="*/ 540103 h 1574992"/>
              <a:gd name="connsiteX3" fmla="*/ 776287 w 1068925"/>
              <a:gd name="connsiteY3" fmla="*/ 1067513 h 1574992"/>
              <a:gd name="connsiteX4" fmla="*/ 714375 w 1068925"/>
              <a:gd name="connsiteY4" fmla="*/ 1534238 h 1574992"/>
              <a:gd name="connsiteX5" fmla="*/ 823912 w 1068925"/>
              <a:gd name="connsiteY5" fmla="*/ 1569957 h 1574992"/>
              <a:gd name="connsiteX6" fmla="*/ 1038683 w 1068925"/>
              <a:gd name="connsiteY6" fmla="*/ 471818 h 1574992"/>
              <a:gd name="connsiteX7" fmla="*/ 696084 w 1068925"/>
              <a:gd name="connsiteY7" fmla="*/ 31749 h 1574992"/>
              <a:gd name="connsiteX0" fmla="*/ 348866 w 721707"/>
              <a:gd name="connsiteY0" fmla="*/ 23417 h 1566660"/>
              <a:gd name="connsiteX1" fmla="*/ 0 w 721707"/>
              <a:gd name="connsiteY1" fmla="*/ 116897 h 1566660"/>
              <a:gd name="connsiteX2" fmla="*/ 322015 w 721707"/>
              <a:gd name="connsiteY2" fmla="*/ 531771 h 1566660"/>
              <a:gd name="connsiteX3" fmla="*/ 429069 w 721707"/>
              <a:gd name="connsiteY3" fmla="*/ 1059181 h 1566660"/>
              <a:gd name="connsiteX4" fmla="*/ 367157 w 721707"/>
              <a:gd name="connsiteY4" fmla="*/ 1525906 h 1566660"/>
              <a:gd name="connsiteX5" fmla="*/ 476694 w 721707"/>
              <a:gd name="connsiteY5" fmla="*/ 1561625 h 1566660"/>
              <a:gd name="connsiteX6" fmla="*/ 691465 w 721707"/>
              <a:gd name="connsiteY6" fmla="*/ 463486 h 1566660"/>
              <a:gd name="connsiteX7" fmla="*/ 348866 w 721707"/>
              <a:gd name="connsiteY7" fmla="*/ 23417 h 1566660"/>
              <a:gd name="connsiteX0" fmla="*/ 366903 w 739744"/>
              <a:gd name="connsiteY0" fmla="*/ 31748 h 1574991"/>
              <a:gd name="connsiteX1" fmla="*/ 0 w 739744"/>
              <a:gd name="connsiteY1" fmla="*/ 81675 h 1574991"/>
              <a:gd name="connsiteX2" fmla="*/ 340052 w 739744"/>
              <a:gd name="connsiteY2" fmla="*/ 540102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366903 w 739744"/>
              <a:gd name="connsiteY0" fmla="*/ 31748 h 1574991"/>
              <a:gd name="connsiteX1" fmla="*/ 0 w 739744"/>
              <a:gd name="connsiteY1" fmla="*/ 81675 h 1574991"/>
              <a:gd name="connsiteX2" fmla="*/ 340052 w 739744"/>
              <a:gd name="connsiteY2" fmla="*/ 515907 h 1574991"/>
              <a:gd name="connsiteX3" fmla="*/ 447106 w 739744"/>
              <a:gd name="connsiteY3" fmla="*/ 1067512 h 1574991"/>
              <a:gd name="connsiteX4" fmla="*/ 385194 w 739744"/>
              <a:gd name="connsiteY4" fmla="*/ 1534237 h 1574991"/>
              <a:gd name="connsiteX5" fmla="*/ 494731 w 739744"/>
              <a:gd name="connsiteY5" fmla="*/ 1569956 h 1574991"/>
              <a:gd name="connsiteX6" fmla="*/ 709502 w 739744"/>
              <a:gd name="connsiteY6" fmla="*/ 471817 h 1574991"/>
              <a:gd name="connsiteX7" fmla="*/ 366903 w 739744"/>
              <a:gd name="connsiteY7" fmla="*/ 31748 h 1574991"/>
              <a:gd name="connsiteX0" fmla="*/ 447894 w 739744"/>
              <a:gd name="connsiteY0" fmla="*/ 26648 h 1593643"/>
              <a:gd name="connsiteX1" fmla="*/ 0 w 739744"/>
              <a:gd name="connsiteY1" fmla="*/ 100327 h 1593643"/>
              <a:gd name="connsiteX2" fmla="*/ 340052 w 739744"/>
              <a:gd name="connsiteY2" fmla="*/ 534559 h 1593643"/>
              <a:gd name="connsiteX3" fmla="*/ 447106 w 739744"/>
              <a:gd name="connsiteY3" fmla="*/ 1086164 h 1593643"/>
              <a:gd name="connsiteX4" fmla="*/ 385194 w 739744"/>
              <a:gd name="connsiteY4" fmla="*/ 1552889 h 1593643"/>
              <a:gd name="connsiteX5" fmla="*/ 494731 w 739744"/>
              <a:gd name="connsiteY5" fmla="*/ 1588608 h 1593643"/>
              <a:gd name="connsiteX6" fmla="*/ 709502 w 739744"/>
              <a:gd name="connsiteY6" fmla="*/ 490469 h 1593643"/>
              <a:gd name="connsiteX7" fmla="*/ 447894 w 739744"/>
              <a:gd name="connsiteY7" fmla="*/ 26648 h 1593643"/>
              <a:gd name="connsiteX0" fmla="*/ 437770 w 729620"/>
              <a:gd name="connsiteY0" fmla="*/ 26648 h 1593643"/>
              <a:gd name="connsiteX1" fmla="*/ 0 w 729620"/>
              <a:gd name="connsiteY1" fmla="*/ 100327 h 1593643"/>
              <a:gd name="connsiteX2" fmla="*/ 329928 w 729620"/>
              <a:gd name="connsiteY2" fmla="*/ 534559 h 1593643"/>
              <a:gd name="connsiteX3" fmla="*/ 436982 w 729620"/>
              <a:gd name="connsiteY3" fmla="*/ 1086164 h 1593643"/>
              <a:gd name="connsiteX4" fmla="*/ 375070 w 729620"/>
              <a:gd name="connsiteY4" fmla="*/ 1552889 h 1593643"/>
              <a:gd name="connsiteX5" fmla="*/ 484607 w 729620"/>
              <a:gd name="connsiteY5" fmla="*/ 1588608 h 1593643"/>
              <a:gd name="connsiteX6" fmla="*/ 699378 w 729620"/>
              <a:gd name="connsiteY6" fmla="*/ 490469 h 1593643"/>
              <a:gd name="connsiteX7" fmla="*/ 437770 w 729620"/>
              <a:gd name="connsiteY7" fmla="*/ 26648 h 15936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29620" h="1593643">
                <a:moveTo>
                  <a:pt x="437770" y="26648"/>
                </a:moveTo>
                <a:cubicBezTo>
                  <a:pt x="277433" y="-42408"/>
                  <a:pt x="24767" y="37378"/>
                  <a:pt x="0" y="100327"/>
                </a:cubicBezTo>
                <a:cubicBezTo>
                  <a:pt x="113351" y="245071"/>
                  <a:pt x="275198" y="384975"/>
                  <a:pt x="329928" y="534559"/>
                </a:cubicBezTo>
                <a:cubicBezTo>
                  <a:pt x="388159" y="702298"/>
                  <a:pt x="440158" y="860738"/>
                  <a:pt x="436982" y="1086164"/>
                </a:cubicBezTo>
                <a:cubicBezTo>
                  <a:pt x="440158" y="1163158"/>
                  <a:pt x="355226" y="1442557"/>
                  <a:pt x="375070" y="1552889"/>
                </a:cubicBezTo>
                <a:cubicBezTo>
                  <a:pt x="390150" y="1590195"/>
                  <a:pt x="431426" y="1601308"/>
                  <a:pt x="484607" y="1588608"/>
                </a:cubicBezTo>
                <a:cubicBezTo>
                  <a:pt x="606845" y="1398108"/>
                  <a:pt x="805740" y="938144"/>
                  <a:pt x="699378" y="490469"/>
                </a:cubicBezTo>
                <a:cubicBezTo>
                  <a:pt x="635235" y="355082"/>
                  <a:pt x="561595" y="109992"/>
                  <a:pt x="437770" y="26648"/>
                </a:cubicBezTo>
                <a:close/>
              </a:path>
            </a:pathLst>
          </a:custGeom>
          <a:solidFill>
            <a:srgbClr val="6666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62" name="グループ化 61">
            <a:extLst>
              <a:ext uri="{FF2B5EF4-FFF2-40B4-BE49-F238E27FC236}">
                <a16:creationId xmlns:a16="http://schemas.microsoft.com/office/drawing/2014/main" id="{00000000-0008-0000-0A00-00003E000000}"/>
              </a:ext>
            </a:extLst>
          </xdr:cNvPr>
          <xdr:cNvGrpSpPr/>
        </xdr:nvGrpSpPr>
        <xdr:grpSpPr>
          <a:xfrm>
            <a:off x="4667369" y="662858"/>
            <a:ext cx="1112191" cy="1565466"/>
            <a:chOff x="4667369" y="662858"/>
            <a:chExt cx="1112191" cy="1565466"/>
          </a:xfrm>
        </xdr:grpSpPr>
        <xdr:sp macro="" textlink="">
          <xdr:nvSpPr>
            <xdr:cNvPr id="81" name="二等辺三角形 80">
              <a:extLst>
                <a:ext uri="{FF2B5EF4-FFF2-40B4-BE49-F238E27FC236}">
                  <a16:creationId xmlns:a16="http://schemas.microsoft.com/office/drawing/2014/main" id="{00000000-0008-0000-0A00-000051000000}"/>
                </a:ext>
              </a:extLst>
            </xdr:cNvPr>
            <xdr:cNvSpPr/>
          </xdr:nvSpPr>
          <xdr:spPr>
            <a:xfrm rot="2109176">
              <a:off x="4667369" y="1132079"/>
              <a:ext cx="403900" cy="1096245"/>
            </a:xfrm>
            <a:prstGeom prst="triangle">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2" name="楕円 81">
              <a:extLst>
                <a:ext uri="{FF2B5EF4-FFF2-40B4-BE49-F238E27FC236}">
                  <a16:creationId xmlns:a16="http://schemas.microsoft.com/office/drawing/2014/main" id="{00000000-0008-0000-0A00-000052000000}"/>
                </a:ext>
              </a:extLst>
            </xdr:cNvPr>
            <xdr:cNvSpPr/>
          </xdr:nvSpPr>
          <xdr:spPr>
            <a:xfrm>
              <a:off x="4864886" y="662858"/>
              <a:ext cx="914674" cy="914674"/>
            </a:xfrm>
            <a:prstGeom prst="ellipse">
              <a:avLst/>
            </a:prstGeom>
            <a:solidFill>
              <a:schemeClr val="accent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3" name="楕円 82">
              <a:extLst>
                <a:ext uri="{FF2B5EF4-FFF2-40B4-BE49-F238E27FC236}">
                  <a16:creationId xmlns:a16="http://schemas.microsoft.com/office/drawing/2014/main" id="{00000000-0008-0000-0A00-000053000000}"/>
                </a:ext>
              </a:extLst>
            </xdr:cNvPr>
            <xdr:cNvSpPr/>
          </xdr:nvSpPr>
          <xdr:spPr>
            <a:xfrm>
              <a:off x="4954003" y="756858"/>
              <a:ext cx="710289" cy="710289"/>
            </a:xfrm>
            <a:prstGeom prst="ellipse">
              <a:avLst/>
            </a:prstGeom>
            <a:solidFill>
              <a:srgbClr val="0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63" name="グループ化 62">
            <a:extLst>
              <a:ext uri="{FF2B5EF4-FFF2-40B4-BE49-F238E27FC236}">
                <a16:creationId xmlns:a16="http://schemas.microsoft.com/office/drawing/2014/main" id="{00000000-0008-0000-0A00-00003F000000}"/>
              </a:ext>
            </a:extLst>
          </xdr:cNvPr>
          <xdr:cNvGrpSpPr/>
        </xdr:nvGrpSpPr>
        <xdr:grpSpPr>
          <a:xfrm rot="17563035">
            <a:off x="1897293" y="460447"/>
            <a:ext cx="1113318" cy="1482683"/>
            <a:chOff x="4666242" y="662858"/>
            <a:chExt cx="1113318" cy="1482683"/>
          </a:xfrm>
        </xdr:grpSpPr>
        <xdr:sp macro="" textlink="">
          <xdr:nvSpPr>
            <xdr:cNvPr id="78" name="二等辺三角形 77">
              <a:extLst>
                <a:ext uri="{FF2B5EF4-FFF2-40B4-BE49-F238E27FC236}">
                  <a16:creationId xmlns:a16="http://schemas.microsoft.com/office/drawing/2014/main" id="{00000000-0008-0000-0A00-00004E000000}"/>
                </a:ext>
              </a:extLst>
            </xdr:cNvPr>
            <xdr:cNvSpPr/>
          </xdr:nvSpPr>
          <xdr:spPr>
            <a:xfrm rot="2109176">
              <a:off x="4666242" y="1049296"/>
              <a:ext cx="403900" cy="1096245"/>
            </a:xfrm>
            <a:prstGeom prst="triangle">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9" name="楕円 78">
              <a:extLst>
                <a:ext uri="{FF2B5EF4-FFF2-40B4-BE49-F238E27FC236}">
                  <a16:creationId xmlns:a16="http://schemas.microsoft.com/office/drawing/2014/main" id="{00000000-0008-0000-0A00-00004F000000}"/>
                </a:ext>
              </a:extLst>
            </xdr:cNvPr>
            <xdr:cNvSpPr/>
          </xdr:nvSpPr>
          <xdr:spPr>
            <a:xfrm>
              <a:off x="4864886" y="662858"/>
              <a:ext cx="914674" cy="914674"/>
            </a:xfrm>
            <a:prstGeom prst="ellipse">
              <a:avLst/>
            </a:prstGeom>
            <a:solidFill>
              <a:schemeClr val="accent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0" name="楕円 79">
              <a:extLst>
                <a:ext uri="{FF2B5EF4-FFF2-40B4-BE49-F238E27FC236}">
                  <a16:creationId xmlns:a16="http://schemas.microsoft.com/office/drawing/2014/main" id="{00000000-0008-0000-0A00-000050000000}"/>
                </a:ext>
              </a:extLst>
            </xdr:cNvPr>
            <xdr:cNvSpPr/>
          </xdr:nvSpPr>
          <xdr:spPr>
            <a:xfrm>
              <a:off x="4954003" y="756858"/>
              <a:ext cx="710289" cy="710289"/>
            </a:xfrm>
            <a:prstGeom prst="ellipse">
              <a:avLst/>
            </a:prstGeom>
            <a:solidFill>
              <a:srgbClr val="0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64" name="楕円 309">
            <a:extLst>
              <a:ext uri="{FF2B5EF4-FFF2-40B4-BE49-F238E27FC236}">
                <a16:creationId xmlns:a16="http://schemas.microsoft.com/office/drawing/2014/main" id="{00000000-0008-0000-0A00-000040000000}"/>
              </a:ext>
            </a:extLst>
          </xdr:cNvPr>
          <xdr:cNvSpPr/>
        </xdr:nvSpPr>
        <xdr:spPr>
          <a:xfrm>
            <a:off x="1802376" y="1525547"/>
            <a:ext cx="3443656" cy="2874138"/>
          </a:xfrm>
          <a:custGeom>
            <a:avLst/>
            <a:gdLst>
              <a:gd name="connsiteX0" fmla="*/ 0 w 3189230"/>
              <a:gd name="connsiteY0" fmla="*/ 1479923 h 2959846"/>
              <a:gd name="connsiteX1" fmla="*/ 1594615 w 3189230"/>
              <a:gd name="connsiteY1" fmla="*/ 0 h 2959846"/>
              <a:gd name="connsiteX2" fmla="*/ 3189230 w 3189230"/>
              <a:gd name="connsiteY2" fmla="*/ 1479923 h 2959846"/>
              <a:gd name="connsiteX3" fmla="*/ 1594615 w 3189230"/>
              <a:gd name="connsiteY3" fmla="*/ 2959846 h 2959846"/>
              <a:gd name="connsiteX4" fmla="*/ 0 w 3189230"/>
              <a:gd name="connsiteY4" fmla="*/ 1479923 h 2959846"/>
              <a:gd name="connsiteX0" fmla="*/ 0 w 3370205"/>
              <a:gd name="connsiteY0" fmla="*/ 1481651 h 2964152"/>
              <a:gd name="connsiteX1" fmla="*/ 1594615 w 3370205"/>
              <a:gd name="connsiteY1" fmla="*/ 1728 h 2964152"/>
              <a:gd name="connsiteX2" fmla="*/ 3370205 w 3370205"/>
              <a:gd name="connsiteY2" fmla="*/ 1729301 h 2964152"/>
              <a:gd name="connsiteX3" fmla="*/ 1594615 w 3370205"/>
              <a:gd name="connsiteY3" fmla="*/ 2961574 h 2964152"/>
              <a:gd name="connsiteX4" fmla="*/ 0 w 3370205"/>
              <a:gd name="connsiteY4" fmla="*/ 1481651 h 2964152"/>
              <a:gd name="connsiteX0" fmla="*/ 0 w 3370205"/>
              <a:gd name="connsiteY0" fmla="*/ 1481651 h 2964152"/>
              <a:gd name="connsiteX1" fmla="*/ 1594615 w 3370205"/>
              <a:gd name="connsiteY1" fmla="*/ 1728 h 2964152"/>
              <a:gd name="connsiteX2" fmla="*/ 3370205 w 3370205"/>
              <a:gd name="connsiteY2" fmla="*/ 1729301 h 2964152"/>
              <a:gd name="connsiteX3" fmla="*/ 1594615 w 3370205"/>
              <a:gd name="connsiteY3" fmla="*/ 2961574 h 2964152"/>
              <a:gd name="connsiteX4" fmla="*/ 0 w 3370205"/>
              <a:gd name="connsiteY4" fmla="*/ 1481651 h 2964152"/>
              <a:gd name="connsiteX0" fmla="*/ 0 w 3371055"/>
              <a:gd name="connsiteY0" fmla="*/ 1481651 h 2964802"/>
              <a:gd name="connsiteX1" fmla="*/ 1594615 w 3371055"/>
              <a:gd name="connsiteY1" fmla="*/ 1728 h 2964802"/>
              <a:gd name="connsiteX2" fmla="*/ 3370205 w 3371055"/>
              <a:gd name="connsiteY2" fmla="*/ 1729301 h 2964802"/>
              <a:gd name="connsiteX3" fmla="*/ 1594615 w 3371055"/>
              <a:gd name="connsiteY3" fmla="*/ 2961574 h 2964802"/>
              <a:gd name="connsiteX4" fmla="*/ 0 w 3371055"/>
              <a:gd name="connsiteY4" fmla="*/ 1481651 h 2964802"/>
              <a:gd name="connsiteX0" fmla="*/ 0 w 3437737"/>
              <a:gd name="connsiteY0" fmla="*/ 1737103 h 2959855"/>
              <a:gd name="connsiteX1" fmla="*/ 1661290 w 3437737"/>
              <a:gd name="connsiteY1" fmla="*/ 5 h 2959855"/>
              <a:gd name="connsiteX2" fmla="*/ 3436880 w 3437737"/>
              <a:gd name="connsiteY2" fmla="*/ 1727578 h 2959855"/>
              <a:gd name="connsiteX3" fmla="*/ 1661290 w 3437737"/>
              <a:gd name="connsiteY3" fmla="*/ 2959851 h 2959855"/>
              <a:gd name="connsiteX4" fmla="*/ 0 w 3437737"/>
              <a:gd name="connsiteY4" fmla="*/ 1737103 h 2959855"/>
              <a:gd name="connsiteX0" fmla="*/ 61 w 3437798"/>
              <a:gd name="connsiteY0" fmla="*/ 1737103 h 2959938"/>
              <a:gd name="connsiteX1" fmla="*/ 1661351 w 3437798"/>
              <a:gd name="connsiteY1" fmla="*/ 5 h 2959938"/>
              <a:gd name="connsiteX2" fmla="*/ 3436941 w 3437798"/>
              <a:gd name="connsiteY2" fmla="*/ 1727578 h 2959938"/>
              <a:gd name="connsiteX3" fmla="*/ 1661351 w 3437798"/>
              <a:gd name="connsiteY3" fmla="*/ 2959851 h 2959938"/>
              <a:gd name="connsiteX4" fmla="*/ 61 w 3437798"/>
              <a:gd name="connsiteY4" fmla="*/ 1737103 h 2959938"/>
              <a:gd name="connsiteX0" fmla="*/ 10094 w 3447831"/>
              <a:gd name="connsiteY0" fmla="*/ 1737103 h 2959859"/>
              <a:gd name="connsiteX1" fmla="*/ 1671384 w 3447831"/>
              <a:gd name="connsiteY1" fmla="*/ 5 h 2959859"/>
              <a:gd name="connsiteX2" fmla="*/ 3446974 w 3447831"/>
              <a:gd name="connsiteY2" fmla="*/ 1727578 h 2959859"/>
              <a:gd name="connsiteX3" fmla="*/ 1671384 w 3447831"/>
              <a:gd name="connsiteY3" fmla="*/ 2959851 h 2959859"/>
              <a:gd name="connsiteX4" fmla="*/ 10094 w 3447831"/>
              <a:gd name="connsiteY4" fmla="*/ 1737103 h 2959859"/>
              <a:gd name="connsiteX0" fmla="*/ 2 w 3437746"/>
              <a:gd name="connsiteY0" fmla="*/ 1737103 h 2883653"/>
              <a:gd name="connsiteX1" fmla="*/ 1661292 w 3437746"/>
              <a:gd name="connsiteY1" fmla="*/ 5 h 2883653"/>
              <a:gd name="connsiteX2" fmla="*/ 3436882 w 3437746"/>
              <a:gd name="connsiteY2" fmla="*/ 1727578 h 2883653"/>
              <a:gd name="connsiteX3" fmla="*/ 1670817 w 3437746"/>
              <a:gd name="connsiteY3" fmla="*/ 2883651 h 2883653"/>
              <a:gd name="connsiteX4" fmla="*/ 2 w 3437746"/>
              <a:gd name="connsiteY4" fmla="*/ 1737103 h 2883653"/>
              <a:gd name="connsiteX0" fmla="*/ 2 w 3437746"/>
              <a:gd name="connsiteY0" fmla="*/ 1737103 h 2902703"/>
              <a:gd name="connsiteX1" fmla="*/ 1661292 w 3437746"/>
              <a:gd name="connsiteY1" fmla="*/ 5 h 2902703"/>
              <a:gd name="connsiteX2" fmla="*/ 3436882 w 3437746"/>
              <a:gd name="connsiteY2" fmla="*/ 1727578 h 2902703"/>
              <a:gd name="connsiteX3" fmla="*/ 1670817 w 3437746"/>
              <a:gd name="connsiteY3" fmla="*/ 2902701 h 2902703"/>
              <a:gd name="connsiteX4" fmla="*/ 2 w 3437746"/>
              <a:gd name="connsiteY4" fmla="*/ 1737103 h 2902703"/>
              <a:gd name="connsiteX0" fmla="*/ 15 w 3437733"/>
              <a:gd name="connsiteY0" fmla="*/ 1737103 h 2874128"/>
              <a:gd name="connsiteX1" fmla="*/ 1661305 w 3437733"/>
              <a:gd name="connsiteY1" fmla="*/ 5 h 2874128"/>
              <a:gd name="connsiteX2" fmla="*/ 3436895 w 3437733"/>
              <a:gd name="connsiteY2" fmla="*/ 1727578 h 2874128"/>
              <a:gd name="connsiteX3" fmla="*/ 1632730 w 3437733"/>
              <a:gd name="connsiteY3" fmla="*/ 2874126 h 2874128"/>
              <a:gd name="connsiteX4" fmla="*/ 15 w 3437733"/>
              <a:gd name="connsiteY4" fmla="*/ 1737103 h 2874128"/>
              <a:gd name="connsiteX0" fmla="*/ 5938 w 3443656"/>
              <a:gd name="connsiteY0" fmla="*/ 1737103 h 2874138"/>
              <a:gd name="connsiteX1" fmla="*/ 1667228 w 3443656"/>
              <a:gd name="connsiteY1" fmla="*/ 5 h 2874138"/>
              <a:gd name="connsiteX2" fmla="*/ 3442818 w 3443656"/>
              <a:gd name="connsiteY2" fmla="*/ 1727578 h 2874138"/>
              <a:gd name="connsiteX3" fmla="*/ 1638653 w 3443656"/>
              <a:gd name="connsiteY3" fmla="*/ 2874126 h 2874138"/>
              <a:gd name="connsiteX4" fmla="*/ 5938 w 3443656"/>
              <a:gd name="connsiteY4" fmla="*/ 1737103 h 28741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443656" h="2874138">
                <a:moveTo>
                  <a:pt x="5938" y="1737103"/>
                </a:moveTo>
                <a:cubicBezTo>
                  <a:pt x="-94075" y="743733"/>
                  <a:pt x="1094415" y="1592"/>
                  <a:pt x="1667228" y="5"/>
                </a:cubicBezTo>
                <a:cubicBezTo>
                  <a:pt x="2240041" y="-1582"/>
                  <a:pt x="3347568" y="462564"/>
                  <a:pt x="3442818" y="1727578"/>
                </a:cubicBezTo>
                <a:cubicBezTo>
                  <a:pt x="3480918" y="2649692"/>
                  <a:pt x="2211466" y="2872539"/>
                  <a:pt x="1638653" y="2874126"/>
                </a:cubicBezTo>
                <a:cubicBezTo>
                  <a:pt x="1065840" y="2875713"/>
                  <a:pt x="105951" y="2730473"/>
                  <a:pt x="5938" y="1737103"/>
                </a:cubicBezTo>
                <a:close/>
              </a:path>
            </a:pathLst>
          </a:custGeom>
          <a:solidFill>
            <a:srgbClr val="FF00FF"/>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5" name="楕円 64">
            <a:extLst>
              <a:ext uri="{FF2B5EF4-FFF2-40B4-BE49-F238E27FC236}">
                <a16:creationId xmlns:a16="http://schemas.microsoft.com/office/drawing/2014/main" id="{00000000-0008-0000-0A00-000041000000}"/>
              </a:ext>
            </a:extLst>
          </xdr:cNvPr>
          <xdr:cNvSpPr/>
        </xdr:nvSpPr>
        <xdr:spPr>
          <a:xfrm>
            <a:off x="3272808" y="3315460"/>
            <a:ext cx="432843" cy="487371"/>
          </a:xfrm>
          <a:prstGeom prst="ellipse">
            <a:avLst/>
          </a:prstGeom>
          <a:solidFill>
            <a:srgbClr val="0000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6" name="楕円 65">
            <a:extLst>
              <a:ext uri="{FF2B5EF4-FFF2-40B4-BE49-F238E27FC236}">
                <a16:creationId xmlns:a16="http://schemas.microsoft.com/office/drawing/2014/main" id="{00000000-0008-0000-0A00-000042000000}"/>
              </a:ext>
            </a:extLst>
          </xdr:cNvPr>
          <xdr:cNvSpPr/>
        </xdr:nvSpPr>
        <xdr:spPr>
          <a:xfrm>
            <a:off x="4121559" y="2296043"/>
            <a:ext cx="326555" cy="300513"/>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7" name="楕円 66">
            <a:extLst>
              <a:ext uri="{FF2B5EF4-FFF2-40B4-BE49-F238E27FC236}">
                <a16:creationId xmlns:a16="http://schemas.microsoft.com/office/drawing/2014/main" id="{00000000-0008-0000-0A00-000043000000}"/>
              </a:ext>
            </a:extLst>
          </xdr:cNvPr>
          <xdr:cNvSpPr/>
        </xdr:nvSpPr>
        <xdr:spPr>
          <a:xfrm>
            <a:off x="2492786" y="2296043"/>
            <a:ext cx="239904" cy="288911"/>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8" name="楕円 67">
            <a:extLst>
              <a:ext uri="{FF2B5EF4-FFF2-40B4-BE49-F238E27FC236}">
                <a16:creationId xmlns:a16="http://schemas.microsoft.com/office/drawing/2014/main" id="{00000000-0008-0000-0A00-000044000000}"/>
              </a:ext>
            </a:extLst>
          </xdr:cNvPr>
          <xdr:cNvSpPr/>
        </xdr:nvSpPr>
        <xdr:spPr>
          <a:xfrm>
            <a:off x="2054453" y="2662548"/>
            <a:ext cx="223928" cy="261223"/>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9" name="楕円 68">
            <a:extLst>
              <a:ext uri="{FF2B5EF4-FFF2-40B4-BE49-F238E27FC236}">
                <a16:creationId xmlns:a16="http://schemas.microsoft.com/office/drawing/2014/main" id="{00000000-0008-0000-0A00-000045000000}"/>
              </a:ext>
            </a:extLst>
          </xdr:cNvPr>
          <xdr:cNvSpPr/>
        </xdr:nvSpPr>
        <xdr:spPr>
          <a:xfrm>
            <a:off x="2196036" y="2410865"/>
            <a:ext cx="142902" cy="128343"/>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0" name="楕円 69">
            <a:extLst>
              <a:ext uri="{FF2B5EF4-FFF2-40B4-BE49-F238E27FC236}">
                <a16:creationId xmlns:a16="http://schemas.microsoft.com/office/drawing/2014/main" id="{00000000-0008-0000-0A00-000046000000}"/>
              </a:ext>
            </a:extLst>
          </xdr:cNvPr>
          <xdr:cNvSpPr/>
        </xdr:nvSpPr>
        <xdr:spPr>
          <a:xfrm>
            <a:off x="2361970" y="2615022"/>
            <a:ext cx="110897" cy="95052"/>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1" name="楕円 70">
            <a:extLst>
              <a:ext uri="{FF2B5EF4-FFF2-40B4-BE49-F238E27FC236}">
                <a16:creationId xmlns:a16="http://schemas.microsoft.com/office/drawing/2014/main" id="{00000000-0008-0000-0A00-000047000000}"/>
              </a:ext>
            </a:extLst>
          </xdr:cNvPr>
          <xdr:cNvSpPr/>
        </xdr:nvSpPr>
        <xdr:spPr>
          <a:xfrm rot="20006140">
            <a:off x="2854894" y="2240757"/>
            <a:ext cx="110897" cy="95052"/>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2" name="楕円 71">
            <a:extLst>
              <a:ext uri="{FF2B5EF4-FFF2-40B4-BE49-F238E27FC236}">
                <a16:creationId xmlns:a16="http://schemas.microsoft.com/office/drawing/2014/main" id="{00000000-0008-0000-0A00-000048000000}"/>
              </a:ext>
            </a:extLst>
          </xdr:cNvPr>
          <xdr:cNvSpPr/>
        </xdr:nvSpPr>
        <xdr:spPr>
          <a:xfrm rot="2968214">
            <a:off x="3262363" y="1786448"/>
            <a:ext cx="110897" cy="95052"/>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3" name="楕円 72">
            <a:extLst>
              <a:ext uri="{FF2B5EF4-FFF2-40B4-BE49-F238E27FC236}">
                <a16:creationId xmlns:a16="http://schemas.microsoft.com/office/drawing/2014/main" id="{00000000-0008-0000-0A00-000049000000}"/>
              </a:ext>
            </a:extLst>
          </xdr:cNvPr>
          <xdr:cNvSpPr/>
        </xdr:nvSpPr>
        <xdr:spPr>
          <a:xfrm rot="2968214" flipH="1">
            <a:off x="3006368" y="1809461"/>
            <a:ext cx="164007" cy="182066"/>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4" name="楕円 73">
            <a:extLst>
              <a:ext uri="{FF2B5EF4-FFF2-40B4-BE49-F238E27FC236}">
                <a16:creationId xmlns:a16="http://schemas.microsoft.com/office/drawing/2014/main" id="{00000000-0008-0000-0A00-00004A000000}"/>
              </a:ext>
            </a:extLst>
          </xdr:cNvPr>
          <xdr:cNvSpPr/>
        </xdr:nvSpPr>
        <xdr:spPr>
          <a:xfrm rot="2968214" flipH="1">
            <a:off x="2469567" y="2060123"/>
            <a:ext cx="164007" cy="182066"/>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5" name="楕円 74">
            <a:extLst>
              <a:ext uri="{FF2B5EF4-FFF2-40B4-BE49-F238E27FC236}">
                <a16:creationId xmlns:a16="http://schemas.microsoft.com/office/drawing/2014/main" id="{00000000-0008-0000-0A00-00004B000000}"/>
              </a:ext>
            </a:extLst>
          </xdr:cNvPr>
          <xdr:cNvSpPr/>
        </xdr:nvSpPr>
        <xdr:spPr>
          <a:xfrm rot="2968214" flipH="1">
            <a:off x="2702653" y="1908682"/>
            <a:ext cx="213902" cy="232621"/>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6" name="楕円 75">
            <a:extLst>
              <a:ext uri="{FF2B5EF4-FFF2-40B4-BE49-F238E27FC236}">
                <a16:creationId xmlns:a16="http://schemas.microsoft.com/office/drawing/2014/main" id="{00000000-0008-0000-0A00-00004C000000}"/>
              </a:ext>
            </a:extLst>
          </xdr:cNvPr>
          <xdr:cNvSpPr/>
        </xdr:nvSpPr>
        <xdr:spPr>
          <a:xfrm>
            <a:off x="4197194" y="1991198"/>
            <a:ext cx="77530" cy="81490"/>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7" name="楕円 76">
            <a:extLst>
              <a:ext uri="{FF2B5EF4-FFF2-40B4-BE49-F238E27FC236}">
                <a16:creationId xmlns:a16="http://schemas.microsoft.com/office/drawing/2014/main" id="{00000000-0008-0000-0A00-00004D000000}"/>
              </a:ext>
            </a:extLst>
          </xdr:cNvPr>
          <xdr:cNvSpPr/>
        </xdr:nvSpPr>
        <xdr:spPr>
          <a:xfrm>
            <a:off x="4645025" y="2585403"/>
            <a:ext cx="77530" cy="81490"/>
          </a:xfrm>
          <a:prstGeom prst="ellipse">
            <a:avLst/>
          </a:prstGeom>
          <a:solidFill>
            <a:schemeClr val="accent5">
              <a:lumMod val="75000"/>
              <a:alpha val="50196"/>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4</xdr:col>
      <xdr:colOff>42421</xdr:colOff>
      <xdr:row>63</xdr:row>
      <xdr:rowOff>22411</xdr:rowOff>
    </xdr:from>
    <xdr:to>
      <xdr:col>5</xdr:col>
      <xdr:colOff>213915</xdr:colOff>
      <xdr:row>64</xdr:row>
      <xdr:rowOff>231390</xdr:rowOff>
    </xdr:to>
    <xdr:grpSp>
      <xdr:nvGrpSpPr>
        <xdr:cNvPr id="84" name="グループ化 83">
          <a:extLst>
            <a:ext uri="{FF2B5EF4-FFF2-40B4-BE49-F238E27FC236}">
              <a16:creationId xmlns:a16="http://schemas.microsoft.com/office/drawing/2014/main" id="{00000000-0008-0000-0A00-000054000000}"/>
            </a:ext>
          </a:extLst>
        </xdr:cNvPr>
        <xdr:cNvGrpSpPr/>
      </xdr:nvGrpSpPr>
      <xdr:grpSpPr>
        <a:xfrm>
          <a:off x="2306009" y="15094323"/>
          <a:ext cx="406818" cy="444302"/>
          <a:chOff x="3068320" y="1690641"/>
          <a:chExt cx="3436200" cy="3750039"/>
        </a:xfrm>
      </xdr:grpSpPr>
      <xdr:grpSp>
        <xdr:nvGrpSpPr>
          <xdr:cNvPr id="85" name="グループ化 84">
            <a:extLst>
              <a:ext uri="{FF2B5EF4-FFF2-40B4-BE49-F238E27FC236}">
                <a16:creationId xmlns:a16="http://schemas.microsoft.com/office/drawing/2014/main" id="{00000000-0008-0000-0A00-000055000000}"/>
              </a:ext>
            </a:extLst>
          </xdr:cNvPr>
          <xdr:cNvGrpSpPr/>
        </xdr:nvGrpSpPr>
        <xdr:grpSpPr>
          <a:xfrm>
            <a:off x="3068320" y="1690641"/>
            <a:ext cx="3436200" cy="3750039"/>
            <a:chOff x="3068320" y="1690641"/>
            <a:chExt cx="3436200" cy="3750039"/>
          </a:xfrm>
        </xdr:grpSpPr>
        <xdr:sp macro="" textlink="">
          <xdr:nvSpPr>
            <xdr:cNvPr id="87" name="フローチャート: 手作業 86">
              <a:extLst>
                <a:ext uri="{FF2B5EF4-FFF2-40B4-BE49-F238E27FC236}">
                  <a16:creationId xmlns:a16="http://schemas.microsoft.com/office/drawing/2014/main" id="{00000000-0008-0000-0A00-000057000000}"/>
                </a:ext>
              </a:extLst>
            </xdr:cNvPr>
            <xdr:cNvSpPr/>
          </xdr:nvSpPr>
          <xdr:spPr>
            <a:xfrm>
              <a:off x="3068320" y="1690641"/>
              <a:ext cx="3436200" cy="3750039"/>
            </a:xfrm>
            <a:prstGeom prst="flowChartManualOperation">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8" name="フローチャート: 手作業 87">
              <a:extLst>
                <a:ext uri="{FF2B5EF4-FFF2-40B4-BE49-F238E27FC236}">
                  <a16:creationId xmlns:a16="http://schemas.microsoft.com/office/drawing/2014/main" id="{00000000-0008-0000-0A00-000058000000}"/>
                </a:ext>
              </a:extLst>
            </xdr:cNvPr>
            <xdr:cNvSpPr/>
          </xdr:nvSpPr>
          <xdr:spPr>
            <a:xfrm>
              <a:off x="3233000" y="1843314"/>
              <a:ext cx="3149600" cy="3396343"/>
            </a:xfrm>
            <a:prstGeom prst="flowChartManualOperation">
              <a:avLst/>
            </a:prstGeom>
            <a:solidFill>
              <a:srgbClr val="000000"/>
            </a:solidFill>
            <a:ln>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9" name="楕円 88">
              <a:extLst>
                <a:ext uri="{FF2B5EF4-FFF2-40B4-BE49-F238E27FC236}">
                  <a16:creationId xmlns:a16="http://schemas.microsoft.com/office/drawing/2014/main" id="{00000000-0008-0000-0A00-000059000000}"/>
                </a:ext>
              </a:extLst>
            </xdr:cNvPr>
            <xdr:cNvSpPr/>
          </xdr:nvSpPr>
          <xdr:spPr>
            <a:xfrm>
              <a:off x="4290728" y="4037601"/>
              <a:ext cx="1034143" cy="1034143"/>
            </a:xfrm>
            <a:prstGeom prst="ellipse">
              <a:avLst/>
            </a:prstGeom>
            <a:solidFill>
              <a:srgbClr val="FF0000"/>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90" name="フローチャート: 手作業 89">
              <a:extLst>
                <a:ext uri="{FF2B5EF4-FFF2-40B4-BE49-F238E27FC236}">
                  <a16:creationId xmlns:a16="http://schemas.microsoft.com/office/drawing/2014/main" id="{00000000-0008-0000-0A00-00005A000000}"/>
                </a:ext>
              </a:extLst>
            </xdr:cNvPr>
            <xdr:cNvSpPr/>
          </xdr:nvSpPr>
          <xdr:spPr>
            <a:xfrm>
              <a:off x="3686657" y="1843314"/>
              <a:ext cx="2251528" cy="2026375"/>
            </a:xfrm>
            <a:prstGeom prst="flowChartManualOperation">
              <a:avLst/>
            </a:prstGeom>
            <a:solidFill>
              <a:srgbClr val="000000"/>
            </a:solidFill>
            <a:ln>
              <a:solidFill>
                <a:schemeClr val="bg2">
                  <a:lumMod val="2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91" name="フローチャート: 手作業 8">
              <a:extLst>
                <a:ext uri="{FF2B5EF4-FFF2-40B4-BE49-F238E27FC236}">
                  <a16:creationId xmlns:a16="http://schemas.microsoft.com/office/drawing/2014/main" id="{00000000-0008-0000-0A00-00005B000000}"/>
                </a:ext>
              </a:extLst>
            </xdr:cNvPr>
            <xdr:cNvSpPr/>
          </xdr:nvSpPr>
          <xdr:spPr>
            <a:xfrm>
              <a:off x="4009081" y="2166601"/>
              <a:ext cx="1597439" cy="1609478"/>
            </a:xfrm>
            <a:custGeom>
              <a:avLst/>
              <a:gdLst>
                <a:gd name="connsiteX0" fmla="*/ 0 w 10000"/>
                <a:gd name="connsiteY0" fmla="*/ 0 h 10000"/>
                <a:gd name="connsiteX1" fmla="*/ 10000 w 10000"/>
                <a:gd name="connsiteY1" fmla="*/ 0 h 10000"/>
                <a:gd name="connsiteX2" fmla="*/ 8000 w 10000"/>
                <a:gd name="connsiteY2" fmla="*/ 10000 h 10000"/>
                <a:gd name="connsiteX3" fmla="*/ 2000 w 10000"/>
                <a:gd name="connsiteY3" fmla="*/ 10000 h 10000"/>
                <a:gd name="connsiteX4" fmla="*/ 0 w 10000"/>
                <a:gd name="connsiteY4" fmla="*/ 0 h 10000"/>
                <a:gd name="connsiteX0" fmla="*/ 0 w 10025"/>
                <a:gd name="connsiteY0" fmla="*/ 0 h 10000"/>
                <a:gd name="connsiteX1" fmla="*/ 10000 w 10025"/>
                <a:gd name="connsiteY1" fmla="*/ 0 h 10000"/>
                <a:gd name="connsiteX2" fmla="*/ 8000 w 10025"/>
                <a:gd name="connsiteY2" fmla="*/ 10000 h 10000"/>
                <a:gd name="connsiteX3" fmla="*/ 2000 w 10025"/>
                <a:gd name="connsiteY3" fmla="*/ 10000 h 10000"/>
                <a:gd name="connsiteX4" fmla="*/ 0 w 10025"/>
                <a:gd name="connsiteY4" fmla="*/ 0 h 10000"/>
                <a:gd name="connsiteX0" fmla="*/ 0 w 10025"/>
                <a:gd name="connsiteY0" fmla="*/ 118 h 10118"/>
                <a:gd name="connsiteX1" fmla="*/ 10000 w 10025"/>
                <a:gd name="connsiteY1" fmla="*/ 118 h 10118"/>
                <a:gd name="connsiteX2" fmla="*/ 8000 w 10025"/>
                <a:gd name="connsiteY2" fmla="*/ 10118 h 10118"/>
                <a:gd name="connsiteX3" fmla="*/ 2000 w 10025"/>
                <a:gd name="connsiteY3" fmla="*/ 10118 h 10118"/>
                <a:gd name="connsiteX4" fmla="*/ 0 w 10025"/>
                <a:gd name="connsiteY4" fmla="*/ 118 h 10118"/>
                <a:gd name="connsiteX0" fmla="*/ 0 w 10025"/>
                <a:gd name="connsiteY0" fmla="*/ 118 h 10118"/>
                <a:gd name="connsiteX1" fmla="*/ 10000 w 10025"/>
                <a:gd name="connsiteY1" fmla="*/ 118 h 10118"/>
                <a:gd name="connsiteX2" fmla="*/ 8000 w 10025"/>
                <a:gd name="connsiteY2" fmla="*/ 10118 h 10118"/>
                <a:gd name="connsiteX3" fmla="*/ 2000 w 10025"/>
                <a:gd name="connsiteY3" fmla="*/ 10118 h 10118"/>
                <a:gd name="connsiteX4" fmla="*/ 0 w 10025"/>
                <a:gd name="connsiteY4" fmla="*/ 118 h 10118"/>
                <a:gd name="connsiteX0" fmla="*/ 0 w 10025"/>
                <a:gd name="connsiteY0" fmla="*/ 223 h 10223"/>
                <a:gd name="connsiteX1" fmla="*/ 10000 w 10025"/>
                <a:gd name="connsiteY1" fmla="*/ 223 h 10223"/>
                <a:gd name="connsiteX2" fmla="*/ 8000 w 10025"/>
                <a:gd name="connsiteY2" fmla="*/ 10223 h 10223"/>
                <a:gd name="connsiteX3" fmla="*/ 2000 w 10025"/>
                <a:gd name="connsiteY3" fmla="*/ 10223 h 10223"/>
                <a:gd name="connsiteX4" fmla="*/ 0 w 10025"/>
                <a:gd name="connsiteY4" fmla="*/ 223 h 10223"/>
                <a:gd name="connsiteX0" fmla="*/ 12 w 10037"/>
                <a:gd name="connsiteY0" fmla="*/ 223 h 10223"/>
                <a:gd name="connsiteX1" fmla="*/ 10012 w 10037"/>
                <a:gd name="connsiteY1" fmla="*/ 223 h 10223"/>
                <a:gd name="connsiteX2" fmla="*/ 8012 w 10037"/>
                <a:gd name="connsiteY2" fmla="*/ 10223 h 10223"/>
                <a:gd name="connsiteX3" fmla="*/ 2012 w 10037"/>
                <a:gd name="connsiteY3" fmla="*/ 10223 h 10223"/>
                <a:gd name="connsiteX4" fmla="*/ 12 w 10037"/>
                <a:gd name="connsiteY4" fmla="*/ 223 h 10223"/>
                <a:gd name="connsiteX0" fmla="*/ 12 w 10037"/>
                <a:gd name="connsiteY0" fmla="*/ 235 h 10235"/>
                <a:gd name="connsiteX1" fmla="*/ 10012 w 10037"/>
                <a:gd name="connsiteY1" fmla="*/ 235 h 10235"/>
                <a:gd name="connsiteX2" fmla="*/ 8012 w 10037"/>
                <a:gd name="connsiteY2" fmla="*/ 10235 h 10235"/>
                <a:gd name="connsiteX3" fmla="*/ 2012 w 10037"/>
                <a:gd name="connsiteY3" fmla="*/ 10235 h 10235"/>
                <a:gd name="connsiteX4" fmla="*/ 12 w 10037"/>
                <a:gd name="connsiteY4" fmla="*/ 235 h 10235"/>
                <a:gd name="connsiteX0" fmla="*/ 6 w 10031"/>
                <a:gd name="connsiteY0" fmla="*/ 235 h 10235"/>
                <a:gd name="connsiteX1" fmla="*/ 10006 w 10031"/>
                <a:gd name="connsiteY1" fmla="*/ 235 h 10235"/>
                <a:gd name="connsiteX2" fmla="*/ 8006 w 10031"/>
                <a:gd name="connsiteY2" fmla="*/ 10235 h 10235"/>
                <a:gd name="connsiteX3" fmla="*/ 2006 w 10031"/>
                <a:gd name="connsiteY3" fmla="*/ 10235 h 10235"/>
                <a:gd name="connsiteX4" fmla="*/ 6 w 10031"/>
                <a:gd name="connsiteY4" fmla="*/ 235 h 10235"/>
                <a:gd name="connsiteX0" fmla="*/ 6 w 10031"/>
                <a:gd name="connsiteY0" fmla="*/ 235 h 10235"/>
                <a:gd name="connsiteX1" fmla="*/ 10006 w 10031"/>
                <a:gd name="connsiteY1" fmla="*/ 235 h 10235"/>
                <a:gd name="connsiteX2" fmla="*/ 8006 w 10031"/>
                <a:gd name="connsiteY2" fmla="*/ 10235 h 10235"/>
                <a:gd name="connsiteX3" fmla="*/ 2006 w 10031"/>
                <a:gd name="connsiteY3" fmla="*/ 10235 h 10235"/>
                <a:gd name="connsiteX4" fmla="*/ 6 w 10031"/>
                <a:gd name="connsiteY4" fmla="*/ 235 h 10235"/>
                <a:gd name="connsiteX0" fmla="*/ 5 w 10030"/>
                <a:gd name="connsiteY0" fmla="*/ 235 h 10235"/>
                <a:gd name="connsiteX1" fmla="*/ 10005 w 10030"/>
                <a:gd name="connsiteY1" fmla="*/ 235 h 10235"/>
                <a:gd name="connsiteX2" fmla="*/ 8005 w 10030"/>
                <a:gd name="connsiteY2" fmla="*/ 10235 h 10235"/>
                <a:gd name="connsiteX3" fmla="*/ 2005 w 10030"/>
                <a:gd name="connsiteY3" fmla="*/ 10235 h 10235"/>
                <a:gd name="connsiteX4" fmla="*/ 5 w 10030"/>
                <a:gd name="connsiteY4" fmla="*/ 235 h 10235"/>
                <a:gd name="connsiteX0" fmla="*/ 5 w 10030"/>
                <a:gd name="connsiteY0" fmla="*/ 235 h 10314"/>
                <a:gd name="connsiteX1" fmla="*/ 10005 w 10030"/>
                <a:gd name="connsiteY1" fmla="*/ 235 h 10314"/>
                <a:gd name="connsiteX2" fmla="*/ 8005 w 10030"/>
                <a:gd name="connsiteY2" fmla="*/ 10235 h 10314"/>
                <a:gd name="connsiteX3" fmla="*/ 2005 w 10030"/>
                <a:gd name="connsiteY3" fmla="*/ 10235 h 10314"/>
                <a:gd name="connsiteX4" fmla="*/ 5 w 10030"/>
                <a:gd name="connsiteY4" fmla="*/ 235 h 10314"/>
                <a:gd name="connsiteX0" fmla="*/ 5 w 10030"/>
                <a:gd name="connsiteY0" fmla="*/ 235 h 10357"/>
                <a:gd name="connsiteX1" fmla="*/ 10005 w 10030"/>
                <a:gd name="connsiteY1" fmla="*/ 235 h 10357"/>
                <a:gd name="connsiteX2" fmla="*/ 8005 w 10030"/>
                <a:gd name="connsiteY2" fmla="*/ 10235 h 10357"/>
                <a:gd name="connsiteX3" fmla="*/ 2005 w 10030"/>
                <a:gd name="connsiteY3" fmla="*/ 10235 h 10357"/>
                <a:gd name="connsiteX4" fmla="*/ 5 w 10030"/>
                <a:gd name="connsiteY4" fmla="*/ 235 h 10357"/>
                <a:gd name="connsiteX0" fmla="*/ 5 w 10030"/>
                <a:gd name="connsiteY0" fmla="*/ 235 h 10357"/>
                <a:gd name="connsiteX1" fmla="*/ 10005 w 10030"/>
                <a:gd name="connsiteY1" fmla="*/ 235 h 10357"/>
                <a:gd name="connsiteX2" fmla="*/ 8005 w 10030"/>
                <a:gd name="connsiteY2" fmla="*/ 10235 h 10357"/>
                <a:gd name="connsiteX3" fmla="*/ 2005 w 10030"/>
                <a:gd name="connsiteY3" fmla="*/ 10235 h 10357"/>
                <a:gd name="connsiteX4" fmla="*/ 5 w 10030"/>
                <a:gd name="connsiteY4" fmla="*/ 235 h 10357"/>
                <a:gd name="connsiteX0" fmla="*/ 5 w 10024"/>
                <a:gd name="connsiteY0" fmla="*/ 235 h 10357"/>
                <a:gd name="connsiteX1" fmla="*/ 10005 w 10024"/>
                <a:gd name="connsiteY1" fmla="*/ 235 h 10357"/>
                <a:gd name="connsiteX2" fmla="*/ 8005 w 10024"/>
                <a:gd name="connsiteY2" fmla="*/ 10235 h 10357"/>
                <a:gd name="connsiteX3" fmla="*/ 2005 w 10024"/>
                <a:gd name="connsiteY3" fmla="*/ 10235 h 10357"/>
                <a:gd name="connsiteX4" fmla="*/ 5 w 10024"/>
                <a:gd name="connsiteY4" fmla="*/ 235 h 10357"/>
                <a:gd name="connsiteX0" fmla="*/ 5 w 10039"/>
                <a:gd name="connsiteY0" fmla="*/ 235 h 10357"/>
                <a:gd name="connsiteX1" fmla="*/ 10005 w 10039"/>
                <a:gd name="connsiteY1" fmla="*/ 235 h 10357"/>
                <a:gd name="connsiteX2" fmla="*/ 8005 w 10039"/>
                <a:gd name="connsiteY2" fmla="*/ 10235 h 10357"/>
                <a:gd name="connsiteX3" fmla="*/ 2005 w 10039"/>
                <a:gd name="connsiteY3" fmla="*/ 10235 h 10357"/>
                <a:gd name="connsiteX4" fmla="*/ 5 w 10039"/>
                <a:gd name="connsiteY4" fmla="*/ 235 h 10357"/>
                <a:gd name="connsiteX0" fmla="*/ 5 w 10039"/>
                <a:gd name="connsiteY0" fmla="*/ 380 h 10502"/>
                <a:gd name="connsiteX1" fmla="*/ 10005 w 10039"/>
                <a:gd name="connsiteY1" fmla="*/ 380 h 10502"/>
                <a:gd name="connsiteX2" fmla="*/ 8005 w 10039"/>
                <a:gd name="connsiteY2" fmla="*/ 10380 h 10502"/>
                <a:gd name="connsiteX3" fmla="*/ 2005 w 10039"/>
                <a:gd name="connsiteY3" fmla="*/ 10380 h 10502"/>
                <a:gd name="connsiteX4" fmla="*/ 5 w 10039"/>
                <a:gd name="connsiteY4" fmla="*/ 380 h 10502"/>
                <a:gd name="connsiteX0" fmla="*/ 5 w 10101"/>
                <a:gd name="connsiteY0" fmla="*/ 380 h 10502"/>
                <a:gd name="connsiteX1" fmla="*/ 10005 w 10101"/>
                <a:gd name="connsiteY1" fmla="*/ 380 h 10502"/>
                <a:gd name="connsiteX2" fmla="*/ 8005 w 10101"/>
                <a:gd name="connsiteY2" fmla="*/ 10380 h 10502"/>
                <a:gd name="connsiteX3" fmla="*/ 2005 w 10101"/>
                <a:gd name="connsiteY3" fmla="*/ 10380 h 10502"/>
                <a:gd name="connsiteX4" fmla="*/ 5 w 10101"/>
                <a:gd name="connsiteY4" fmla="*/ 380 h 10502"/>
                <a:gd name="connsiteX0" fmla="*/ 5 w 10101"/>
                <a:gd name="connsiteY0" fmla="*/ 627 h 10749"/>
                <a:gd name="connsiteX1" fmla="*/ 10005 w 10101"/>
                <a:gd name="connsiteY1" fmla="*/ 627 h 10749"/>
                <a:gd name="connsiteX2" fmla="*/ 8005 w 10101"/>
                <a:gd name="connsiteY2" fmla="*/ 10627 h 10749"/>
                <a:gd name="connsiteX3" fmla="*/ 2005 w 10101"/>
                <a:gd name="connsiteY3" fmla="*/ 10627 h 10749"/>
                <a:gd name="connsiteX4" fmla="*/ 5 w 10101"/>
                <a:gd name="connsiteY4" fmla="*/ 627 h 10749"/>
                <a:gd name="connsiteX0" fmla="*/ 5 w 10101"/>
                <a:gd name="connsiteY0" fmla="*/ 893 h 11015"/>
                <a:gd name="connsiteX1" fmla="*/ 10005 w 10101"/>
                <a:gd name="connsiteY1" fmla="*/ 893 h 11015"/>
                <a:gd name="connsiteX2" fmla="*/ 8005 w 10101"/>
                <a:gd name="connsiteY2" fmla="*/ 10893 h 11015"/>
                <a:gd name="connsiteX3" fmla="*/ 2005 w 10101"/>
                <a:gd name="connsiteY3" fmla="*/ 10893 h 11015"/>
                <a:gd name="connsiteX4" fmla="*/ 5 w 10101"/>
                <a:gd name="connsiteY4" fmla="*/ 893 h 11015"/>
                <a:gd name="connsiteX0" fmla="*/ 70 w 10166"/>
                <a:gd name="connsiteY0" fmla="*/ 893 h 11015"/>
                <a:gd name="connsiteX1" fmla="*/ 10070 w 10166"/>
                <a:gd name="connsiteY1" fmla="*/ 893 h 11015"/>
                <a:gd name="connsiteX2" fmla="*/ 8070 w 10166"/>
                <a:gd name="connsiteY2" fmla="*/ 10893 h 11015"/>
                <a:gd name="connsiteX3" fmla="*/ 2070 w 10166"/>
                <a:gd name="connsiteY3" fmla="*/ 10893 h 11015"/>
                <a:gd name="connsiteX4" fmla="*/ 70 w 10166"/>
                <a:gd name="connsiteY4" fmla="*/ 893 h 11015"/>
                <a:gd name="connsiteX0" fmla="*/ 70 w 10166"/>
                <a:gd name="connsiteY0" fmla="*/ 906 h 11028"/>
                <a:gd name="connsiteX1" fmla="*/ 10070 w 10166"/>
                <a:gd name="connsiteY1" fmla="*/ 906 h 11028"/>
                <a:gd name="connsiteX2" fmla="*/ 8070 w 10166"/>
                <a:gd name="connsiteY2" fmla="*/ 10906 h 11028"/>
                <a:gd name="connsiteX3" fmla="*/ 2070 w 10166"/>
                <a:gd name="connsiteY3" fmla="*/ 10906 h 11028"/>
                <a:gd name="connsiteX4" fmla="*/ 70 w 10166"/>
                <a:gd name="connsiteY4" fmla="*/ 906 h 11028"/>
                <a:gd name="connsiteX0" fmla="*/ 85 w 10181"/>
                <a:gd name="connsiteY0" fmla="*/ 906 h 11028"/>
                <a:gd name="connsiteX1" fmla="*/ 10085 w 10181"/>
                <a:gd name="connsiteY1" fmla="*/ 906 h 11028"/>
                <a:gd name="connsiteX2" fmla="*/ 8085 w 10181"/>
                <a:gd name="connsiteY2" fmla="*/ 10906 h 11028"/>
                <a:gd name="connsiteX3" fmla="*/ 2085 w 10181"/>
                <a:gd name="connsiteY3" fmla="*/ 10906 h 11028"/>
                <a:gd name="connsiteX4" fmla="*/ 85 w 10181"/>
                <a:gd name="connsiteY4" fmla="*/ 906 h 11028"/>
                <a:gd name="connsiteX0" fmla="*/ 85 w 10181"/>
                <a:gd name="connsiteY0" fmla="*/ 906 h 11246"/>
                <a:gd name="connsiteX1" fmla="*/ 10085 w 10181"/>
                <a:gd name="connsiteY1" fmla="*/ 906 h 11246"/>
                <a:gd name="connsiteX2" fmla="*/ 8085 w 10181"/>
                <a:gd name="connsiteY2" fmla="*/ 10906 h 11246"/>
                <a:gd name="connsiteX3" fmla="*/ 2085 w 10181"/>
                <a:gd name="connsiteY3" fmla="*/ 10906 h 11246"/>
                <a:gd name="connsiteX4" fmla="*/ 85 w 10181"/>
                <a:gd name="connsiteY4" fmla="*/ 906 h 11246"/>
                <a:gd name="connsiteX0" fmla="*/ 85 w 10181"/>
                <a:gd name="connsiteY0" fmla="*/ 906 h 11408"/>
                <a:gd name="connsiteX1" fmla="*/ 10085 w 10181"/>
                <a:gd name="connsiteY1" fmla="*/ 906 h 11408"/>
                <a:gd name="connsiteX2" fmla="*/ 8085 w 10181"/>
                <a:gd name="connsiteY2" fmla="*/ 10906 h 11408"/>
                <a:gd name="connsiteX3" fmla="*/ 2085 w 10181"/>
                <a:gd name="connsiteY3" fmla="*/ 10906 h 11408"/>
                <a:gd name="connsiteX4" fmla="*/ 85 w 10181"/>
                <a:gd name="connsiteY4" fmla="*/ 906 h 11408"/>
                <a:gd name="connsiteX0" fmla="*/ 85 w 10194"/>
                <a:gd name="connsiteY0" fmla="*/ 906 h 11408"/>
                <a:gd name="connsiteX1" fmla="*/ 10085 w 10194"/>
                <a:gd name="connsiteY1" fmla="*/ 906 h 11408"/>
                <a:gd name="connsiteX2" fmla="*/ 8085 w 10194"/>
                <a:gd name="connsiteY2" fmla="*/ 10906 h 11408"/>
                <a:gd name="connsiteX3" fmla="*/ 2085 w 10194"/>
                <a:gd name="connsiteY3" fmla="*/ 10906 h 11408"/>
                <a:gd name="connsiteX4" fmla="*/ 85 w 10194"/>
                <a:gd name="connsiteY4" fmla="*/ 906 h 11408"/>
                <a:gd name="connsiteX0" fmla="*/ 85 w 10198"/>
                <a:gd name="connsiteY0" fmla="*/ 906 h 11408"/>
                <a:gd name="connsiteX1" fmla="*/ 10085 w 10198"/>
                <a:gd name="connsiteY1" fmla="*/ 906 h 11408"/>
                <a:gd name="connsiteX2" fmla="*/ 8085 w 10198"/>
                <a:gd name="connsiteY2" fmla="*/ 10906 h 11408"/>
                <a:gd name="connsiteX3" fmla="*/ 2085 w 10198"/>
                <a:gd name="connsiteY3" fmla="*/ 10906 h 11408"/>
                <a:gd name="connsiteX4" fmla="*/ 85 w 10198"/>
                <a:gd name="connsiteY4" fmla="*/ 906 h 11408"/>
                <a:gd name="connsiteX0" fmla="*/ 85 w 10205"/>
                <a:gd name="connsiteY0" fmla="*/ 906 h 11408"/>
                <a:gd name="connsiteX1" fmla="*/ 10085 w 10205"/>
                <a:gd name="connsiteY1" fmla="*/ 906 h 11408"/>
                <a:gd name="connsiteX2" fmla="*/ 8085 w 10205"/>
                <a:gd name="connsiteY2" fmla="*/ 10906 h 11408"/>
                <a:gd name="connsiteX3" fmla="*/ 2085 w 10205"/>
                <a:gd name="connsiteY3" fmla="*/ 10906 h 11408"/>
                <a:gd name="connsiteX4" fmla="*/ 85 w 10205"/>
                <a:gd name="connsiteY4" fmla="*/ 906 h 11408"/>
                <a:gd name="connsiteX0" fmla="*/ 85 w 10205"/>
                <a:gd name="connsiteY0" fmla="*/ 906 h 11421"/>
                <a:gd name="connsiteX1" fmla="*/ 10085 w 10205"/>
                <a:gd name="connsiteY1" fmla="*/ 906 h 11421"/>
                <a:gd name="connsiteX2" fmla="*/ 8085 w 10205"/>
                <a:gd name="connsiteY2" fmla="*/ 10906 h 11421"/>
                <a:gd name="connsiteX3" fmla="*/ 2085 w 10205"/>
                <a:gd name="connsiteY3" fmla="*/ 10906 h 11421"/>
                <a:gd name="connsiteX4" fmla="*/ 85 w 10205"/>
                <a:gd name="connsiteY4" fmla="*/ 906 h 11421"/>
                <a:gd name="connsiteX0" fmla="*/ 85 w 10202"/>
                <a:gd name="connsiteY0" fmla="*/ 906 h 11421"/>
                <a:gd name="connsiteX1" fmla="*/ 10085 w 10202"/>
                <a:gd name="connsiteY1" fmla="*/ 906 h 11421"/>
                <a:gd name="connsiteX2" fmla="*/ 8085 w 10202"/>
                <a:gd name="connsiteY2" fmla="*/ 10906 h 11421"/>
                <a:gd name="connsiteX3" fmla="*/ 2085 w 10202"/>
                <a:gd name="connsiteY3" fmla="*/ 10906 h 11421"/>
                <a:gd name="connsiteX4" fmla="*/ 85 w 10202"/>
                <a:gd name="connsiteY4" fmla="*/ 906 h 1142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202" h="11421">
                  <a:moveTo>
                    <a:pt x="85" y="906"/>
                  </a:moveTo>
                  <a:cubicBezTo>
                    <a:pt x="658" y="-296"/>
                    <a:pt x="9292" y="-308"/>
                    <a:pt x="10085" y="906"/>
                  </a:cubicBezTo>
                  <a:cubicBezTo>
                    <a:pt x="10692" y="2108"/>
                    <a:pt x="8791" y="9597"/>
                    <a:pt x="8085" y="10906"/>
                  </a:cubicBezTo>
                  <a:cubicBezTo>
                    <a:pt x="7683" y="11596"/>
                    <a:pt x="2621" y="11591"/>
                    <a:pt x="2085" y="10906"/>
                  </a:cubicBezTo>
                  <a:cubicBezTo>
                    <a:pt x="1439" y="9697"/>
                    <a:pt x="-419" y="2157"/>
                    <a:pt x="85" y="906"/>
                  </a:cubicBezTo>
                  <a:close/>
                </a:path>
              </a:pathLst>
            </a:custGeom>
            <a:solidFill>
              <a:srgbClr val="000000"/>
            </a:solidFill>
            <a:ln>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86" name="爆発: 14 pt 85">
            <a:extLst>
              <a:ext uri="{FF2B5EF4-FFF2-40B4-BE49-F238E27FC236}">
                <a16:creationId xmlns:a16="http://schemas.microsoft.com/office/drawing/2014/main" id="{00000000-0008-0000-0A00-000056000000}"/>
              </a:ext>
            </a:extLst>
          </xdr:cNvPr>
          <xdr:cNvSpPr/>
        </xdr:nvSpPr>
        <xdr:spPr>
          <a:xfrm>
            <a:off x="4009081" y="3980543"/>
            <a:ext cx="1676400" cy="1158240"/>
          </a:xfrm>
          <a:prstGeom prst="irregularSeal2">
            <a:avLst/>
          </a:prstGeom>
          <a:solidFill>
            <a:schemeClr val="bg1">
              <a:alpha val="50196"/>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6</xdr:col>
      <xdr:colOff>8688</xdr:colOff>
      <xdr:row>105</xdr:row>
      <xdr:rowOff>12850</xdr:rowOff>
    </xdr:from>
    <xdr:to>
      <xdr:col>9</xdr:col>
      <xdr:colOff>238124</xdr:colOff>
      <xdr:row>108</xdr:row>
      <xdr:rowOff>235228</xdr:rowOff>
    </xdr:to>
    <xdr:grpSp>
      <xdr:nvGrpSpPr>
        <xdr:cNvPr id="199" name="グループ化 198">
          <a:extLst>
            <a:ext uri="{FF2B5EF4-FFF2-40B4-BE49-F238E27FC236}">
              <a16:creationId xmlns:a16="http://schemas.microsoft.com/office/drawing/2014/main" id="{00000000-0008-0000-0A00-0000C7000000}"/>
            </a:ext>
          </a:extLst>
        </xdr:cNvPr>
        <xdr:cNvGrpSpPr/>
      </xdr:nvGrpSpPr>
      <xdr:grpSpPr>
        <a:xfrm>
          <a:off x="2742923" y="24968350"/>
          <a:ext cx="935407" cy="928349"/>
          <a:chOff x="1199314" y="25254100"/>
          <a:chExt cx="890274" cy="936753"/>
        </a:xfrm>
      </xdr:grpSpPr>
      <xdr:sp macro="" textlink="">
        <xdr:nvSpPr>
          <xdr:cNvPr id="98" name="正方形/長方形 97">
            <a:extLst>
              <a:ext uri="{FF2B5EF4-FFF2-40B4-BE49-F238E27FC236}">
                <a16:creationId xmlns:a16="http://schemas.microsoft.com/office/drawing/2014/main" id="{00000000-0008-0000-0A00-000062000000}"/>
              </a:ext>
            </a:extLst>
          </xdr:cNvPr>
          <xdr:cNvSpPr/>
        </xdr:nvSpPr>
        <xdr:spPr>
          <a:xfrm>
            <a:off x="1199314" y="25254100"/>
            <a:ext cx="445137" cy="936753"/>
          </a:xfrm>
          <a:prstGeom prst="rect">
            <a:avLst/>
          </a:prstGeom>
          <a:solidFill>
            <a:schemeClr val="bg1">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99" name="正方形/長方形 98">
            <a:extLst>
              <a:ext uri="{FF2B5EF4-FFF2-40B4-BE49-F238E27FC236}">
                <a16:creationId xmlns:a16="http://schemas.microsoft.com/office/drawing/2014/main" id="{00000000-0008-0000-0A00-000063000000}"/>
              </a:ext>
            </a:extLst>
          </xdr:cNvPr>
          <xdr:cNvSpPr/>
        </xdr:nvSpPr>
        <xdr:spPr>
          <a:xfrm>
            <a:off x="1644451" y="25254100"/>
            <a:ext cx="445137" cy="936753"/>
          </a:xfrm>
          <a:prstGeom prst="rect">
            <a:avLst/>
          </a:prstGeom>
          <a:solidFill>
            <a:schemeClr val="bg1">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1" name="正方形/長方形 110">
            <a:extLst>
              <a:ext uri="{FF2B5EF4-FFF2-40B4-BE49-F238E27FC236}">
                <a16:creationId xmlns:a16="http://schemas.microsoft.com/office/drawing/2014/main" id="{00000000-0008-0000-0A00-00006F000000}"/>
              </a:ext>
            </a:extLst>
          </xdr:cNvPr>
          <xdr:cNvSpPr/>
        </xdr:nvSpPr>
        <xdr:spPr>
          <a:xfrm>
            <a:off x="1720673" y="25329284"/>
            <a:ext cx="292693" cy="402142"/>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2" name="正方形/長方形 111">
            <a:extLst>
              <a:ext uri="{FF2B5EF4-FFF2-40B4-BE49-F238E27FC236}">
                <a16:creationId xmlns:a16="http://schemas.microsoft.com/office/drawing/2014/main" id="{00000000-0008-0000-0A00-000070000000}"/>
              </a:ext>
            </a:extLst>
          </xdr:cNvPr>
          <xdr:cNvSpPr/>
        </xdr:nvSpPr>
        <xdr:spPr>
          <a:xfrm>
            <a:off x="1275536" y="25329284"/>
            <a:ext cx="292693" cy="402142"/>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5</xdr:col>
      <xdr:colOff>242207</xdr:colOff>
      <xdr:row>73</xdr:row>
      <xdr:rowOff>244233</xdr:rowOff>
    </xdr:from>
    <xdr:to>
      <xdr:col>8</xdr:col>
      <xdr:colOff>0</xdr:colOff>
      <xdr:row>75</xdr:row>
      <xdr:rowOff>231211</xdr:rowOff>
    </xdr:to>
    <xdr:grpSp>
      <xdr:nvGrpSpPr>
        <xdr:cNvPr id="113" name="グループ化 112">
          <a:extLst>
            <a:ext uri="{FF2B5EF4-FFF2-40B4-BE49-F238E27FC236}">
              <a16:creationId xmlns:a16="http://schemas.microsoft.com/office/drawing/2014/main" id="{00000000-0008-0000-0A00-000071000000}"/>
            </a:ext>
            <a:ext uri="{147F2762-F138-4A5C-976F-8EAC2B608ADB}">
              <a16:predDERef xmlns:a16="http://schemas.microsoft.com/office/drawing/2014/main" pred="{00000000-0008-0000-0300-000019000000}"/>
            </a:ext>
          </a:extLst>
        </xdr:cNvPr>
        <xdr:cNvGrpSpPr/>
      </xdr:nvGrpSpPr>
      <xdr:grpSpPr>
        <a:xfrm>
          <a:off x="2741119" y="17659855"/>
          <a:ext cx="463763" cy="467150"/>
          <a:chOff x="0" y="0"/>
          <a:chExt cx="2211355" cy="2153738"/>
        </a:xfrm>
      </xdr:grpSpPr>
      <xdr:sp macro="" textlink="">
        <xdr:nvSpPr>
          <xdr:cNvPr id="114" name="正方形/長方形 113">
            <a:extLst>
              <a:ext uri="{FF2B5EF4-FFF2-40B4-BE49-F238E27FC236}">
                <a16:creationId xmlns:a16="http://schemas.microsoft.com/office/drawing/2014/main" id="{00000000-0008-0000-0A00-000072000000}"/>
              </a:ext>
            </a:extLst>
          </xdr:cNvPr>
          <xdr:cNvSpPr/>
        </xdr:nvSpPr>
        <xdr:spPr>
          <a:xfrm>
            <a:off x="0" y="0"/>
            <a:ext cx="2211355" cy="2150706"/>
          </a:xfrm>
          <a:prstGeom prst="rect">
            <a:avLst/>
          </a:prstGeom>
          <a:solidFill>
            <a:srgbClr val="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15" name="グループ化 114">
            <a:extLst>
              <a:ext uri="{FF2B5EF4-FFF2-40B4-BE49-F238E27FC236}">
                <a16:creationId xmlns:a16="http://schemas.microsoft.com/office/drawing/2014/main" id="{00000000-0008-0000-0A00-000073000000}"/>
              </a:ext>
            </a:extLst>
          </xdr:cNvPr>
          <xdr:cNvGrpSpPr/>
        </xdr:nvGrpSpPr>
        <xdr:grpSpPr>
          <a:xfrm>
            <a:off x="0" y="3032"/>
            <a:ext cx="2211355" cy="2150706"/>
            <a:chOff x="0" y="3032"/>
            <a:chExt cx="2211355" cy="2150706"/>
          </a:xfrm>
        </xdr:grpSpPr>
        <xdr:sp macro="" textlink="">
          <xdr:nvSpPr>
            <xdr:cNvPr id="116" name="フリーフォーム: 図形 115">
              <a:extLst>
                <a:ext uri="{FF2B5EF4-FFF2-40B4-BE49-F238E27FC236}">
                  <a16:creationId xmlns:a16="http://schemas.microsoft.com/office/drawing/2014/main" id="{00000000-0008-0000-0A00-000074000000}"/>
                </a:ext>
              </a:extLst>
            </xdr:cNvPr>
            <xdr:cNvSpPr/>
          </xdr:nvSpPr>
          <xdr:spPr>
            <a:xfrm>
              <a:off x="0" y="3032"/>
              <a:ext cx="2211355" cy="2150706"/>
            </a:xfrm>
            <a:custGeom>
              <a:avLst/>
              <a:gdLst>
                <a:gd name="connsiteX0" fmla="*/ 298581 w 2211355"/>
                <a:gd name="connsiteY0" fmla="*/ 265922 h 2150706"/>
                <a:gd name="connsiteX1" fmla="*/ 298581 w 2211355"/>
                <a:gd name="connsiteY1" fmla="*/ 1842796 h 2150706"/>
                <a:gd name="connsiteX2" fmla="*/ 1894115 w 2211355"/>
                <a:gd name="connsiteY2" fmla="*/ 1842796 h 2150706"/>
                <a:gd name="connsiteX3" fmla="*/ 1894115 w 2211355"/>
                <a:gd name="connsiteY3" fmla="*/ 265922 h 2150706"/>
                <a:gd name="connsiteX4" fmla="*/ 0 w 2211355"/>
                <a:gd name="connsiteY4" fmla="*/ 0 h 2150706"/>
                <a:gd name="connsiteX5" fmla="*/ 2211355 w 2211355"/>
                <a:gd name="connsiteY5" fmla="*/ 0 h 2150706"/>
                <a:gd name="connsiteX6" fmla="*/ 2211355 w 2211355"/>
                <a:gd name="connsiteY6" fmla="*/ 2150706 h 2150706"/>
                <a:gd name="connsiteX7" fmla="*/ 0 w 2211355"/>
                <a:gd name="connsiteY7" fmla="*/ 2150706 h 21507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211355" h="2150706">
                  <a:moveTo>
                    <a:pt x="298581" y="265922"/>
                  </a:moveTo>
                  <a:lnTo>
                    <a:pt x="298581" y="1842796"/>
                  </a:lnTo>
                  <a:lnTo>
                    <a:pt x="1894115" y="1842796"/>
                  </a:lnTo>
                  <a:lnTo>
                    <a:pt x="1894115" y="265922"/>
                  </a:lnTo>
                  <a:close/>
                  <a:moveTo>
                    <a:pt x="0" y="0"/>
                  </a:moveTo>
                  <a:lnTo>
                    <a:pt x="2211355" y="0"/>
                  </a:lnTo>
                  <a:lnTo>
                    <a:pt x="2211355" y="2150706"/>
                  </a:lnTo>
                  <a:lnTo>
                    <a:pt x="0" y="2150706"/>
                  </a:lnTo>
                  <a:close/>
                </a:path>
              </a:pathLst>
            </a:custGeom>
            <a:solidFill>
              <a:schemeClr val="accent4"/>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7" name="二等辺三角形 116">
              <a:extLst>
                <a:ext uri="{FF2B5EF4-FFF2-40B4-BE49-F238E27FC236}">
                  <a16:creationId xmlns:a16="http://schemas.microsoft.com/office/drawing/2014/main" id="{00000000-0008-0000-0A00-000075000000}"/>
                </a:ext>
              </a:extLst>
            </xdr:cNvPr>
            <xdr:cNvSpPr/>
          </xdr:nvSpPr>
          <xdr:spPr>
            <a:xfrm rot="16200000">
              <a:off x="171921" y="823426"/>
              <a:ext cx="1018432" cy="503855"/>
            </a:xfrm>
            <a:prstGeom prst="triangle">
              <a:avLst>
                <a:gd name="adj" fmla="val 49044"/>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8" name="二等辺三角形 117">
              <a:extLst>
                <a:ext uri="{FF2B5EF4-FFF2-40B4-BE49-F238E27FC236}">
                  <a16:creationId xmlns:a16="http://schemas.microsoft.com/office/drawing/2014/main" id="{00000000-0008-0000-0A00-000076000000}"/>
                </a:ext>
              </a:extLst>
            </xdr:cNvPr>
            <xdr:cNvSpPr/>
          </xdr:nvSpPr>
          <xdr:spPr>
            <a:xfrm rot="5400000">
              <a:off x="956477" y="823427"/>
              <a:ext cx="1018432" cy="503855"/>
            </a:xfrm>
            <a:prstGeom prst="triangle">
              <a:avLst>
                <a:gd name="adj" fmla="val 49044"/>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clientData/>
  </xdr:twoCellAnchor>
  <xdr:twoCellAnchor>
    <xdr:from>
      <xdr:col>6</xdr:col>
      <xdr:colOff>152401</xdr:colOff>
      <xdr:row>95</xdr:row>
      <xdr:rowOff>228600</xdr:rowOff>
    </xdr:from>
    <xdr:to>
      <xdr:col>7</xdr:col>
      <xdr:colOff>106702</xdr:colOff>
      <xdr:row>97</xdr:row>
      <xdr:rowOff>202796</xdr:rowOff>
    </xdr:to>
    <xdr:sp macro="" textlink="">
      <xdr:nvSpPr>
        <xdr:cNvPr id="122" name="フリーフォーム: 図形 121">
          <a:extLst>
            <a:ext uri="{FF2B5EF4-FFF2-40B4-BE49-F238E27FC236}">
              <a16:creationId xmlns:a16="http://schemas.microsoft.com/office/drawing/2014/main" id="{00000000-0008-0000-0A00-00007A000000}"/>
            </a:ext>
          </a:extLst>
        </xdr:cNvPr>
        <xdr:cNvSpPr/>
      </xdr:nvSpPr>
      <xdr:spPr>
        <a:xfrm rot="10800000">
          <a:off x="1343026" y="23088600"/>
          <a:ext cx="192426" cy="450446"/>
        </a:xfrm>
        <a:custGeom>
          <a:avLst/>
          <a:gdLst>
            <a:gd name="connsiteX0" fmla="*/ 711141 w 1424940"/>
            <a:gd name="connsiteY0" fmla="*/ 2209800 h 3345180"/>
            <a:gd name="connsiteX1" fmla="*/ 289560 w 1424940"/>
            <a:gd name="connsiteY1" fmla="*/ 2631381 h 3345180"/>
            <a:gd name="connsiteX2" fmla="*/ 711141 w 1424940"/>
            <a:gd name="connsiteY2" fmla="*/ 3052962 h 3345180"/>
            <a:gd name="connsiteX3" fmla="*/ 1132722 w 1424940"/>
            <a:gd name="connsiteY3" fmla="*/ 2631381 h 3345180"/>
            <a:gd name="connsiteX4" fmla="*/ 711141 w 1424940"/>
            <a:gd name="connsiteY4" fmla="*/ 2209800 h 3345180"/>
            <a:gd name="connsiteX5" fmla="*/ 518160 w 1424940"/>
            <a:gd name="connsiteY5" fmla="*/ 0 h 3345180"/>
            <a:gd name="connsiteX6" fmla="*/ 906780 w 1424940"/>
            <a:gd name="connsiteY6" fmla="*/ 0 h 3345180"/>
            <a:gd name="connsiteX7" fmla="*/ 1424940 w 1424940"/>
            <a:gd name="connsiteY7" fmla="*/ 0 h 3345180"/>
            <a:gd name="connsiteX8" fmla="*/ 1424940 w 1424940"/>
            <a:gd name="connsiteY8" fmla="*/ 304800 h 3345180"/>
            <a:gd name="connsiteX9" fmla="*/ 906780 w 1424940"/>
            <a:gd name="connsiteY9" fmla="*/ 304800 h 3345180"/>
            <a:gd name="connsiteX10" fmla="*/ 906780 w 1424940"/>
            <a:gd name="connsiteY10" fmla="*/ 548640 h 3345180"/>
            <a:gd name="connsiteX11" fmla="*/ 1269881 w 1424940"/>
            <a:gd name="connsiteY11" fmla="*/ 548640 h 3345180"/>
            <a:gd name="connsiteX12" fmla="*/ 1269881 w 1424940"/>
            <a:gd name="connsiteY12" fmla="*/ 853440 h 3345180"/>
            <a:gd name="connsiteX13" fmla="*/ 906780 w 1424940"/>
            <a:gd name="connsiteY13" fmla="*/ 853440 h 3345180"/>
            <a:gd name="connsiteX14" fmla="*/ 906780 w 1424940"/>
            <a:gd name="connsiteY14" fmla="*/ 1950460 h 3345180"/>
            <a:gd name="connsiteX15" fmla="*/ 989795 w 1424940"/>
            <a:gd name="connsiteY15" fmla="*/ 1976230 h 3345180"/>
            <a:gd name="connsiteX16" fmla="*/ 1424940 w 1424940"/>
            <a:gd name="connsiteY16" fmla="*/ 2632710 h 3345180"/>
            <a:gd name="connsiteX17" fmla="*/ 712470 w 1424940"/>
            <a:gd name="connsiteY17" fmla="*/ 3345180 h 3345180"/>
            <a:gd name="connsiteX18" fmla="*/ 0 w 1424940"/>
            <a:gd name="connsiteY18" fmla="*/ 2632710 h 3345180"/>
            <a:gd name="connsiteX19" fmla="*/ 435145 w 1424940"/>
            <a:gd name="connsiteY19" fmla="*/ 1976230 h 3345180"/>
            <a:gd name="connsiteX20" fmla="*/ 518160 w 1424940"/>
            <a:gd name="connsiteY20" fmla="*/ 1950460 h 3345180"/>
            <a:gd name="connsiteX21" fmla="*/ 518160 w 1424940"/>
            <a:gd name="connsiteY21" fmla="*/ 853440 h 3345180"/>
            <a:gd name="connsiteX22" fmla="*/ 518160 w 1424940"/>
            <a:gd name="connsiteY22" fmla="*/ 548640 h 3345180"/>
            <a:gd name="connsiteX23" fmla="*/ 518160 w 1424940"/>
            <a:gd name="connsiteY23" fmla="*/ 304800 h 33451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1424940" h="3345180">
              <a:moveTo>
                <a:pt x="711141" y="2209800"/>
              </a:moveTo>
              <a:cubicBezTo>
                <a:pt x="478308" y="2209800"/>
                <a:pt x="289560" y="2398548"/>
                <a:pt x="289560" y="2631381"/>
              </a:cubicBezTo>
              <a:cubicBezTo>
                <a:pt x="289560" y="2864214"/>
                <a:pt x="478308" y="3052962"/>
                <a:pt x="711141" y="3052962"/>
              </a:cubicBezTo>
              <a:cubicBezTo>
                <a:pt x="943974" y="3052962"/>
                <a:pt x="1132722" y="2864214"/>
                <a:pt x="1132722" y="2631381"/>
              </a:cubicBezTo>
              <a:cubicBezTo>
                <a:pt x="1132722" y="2398548"/>
                <a:pt x="943974" y="2209800"/>
                <a:pt x="711141" y="2209800"/>
              </a:cubicBezTo>
              <a:close/>
              <a:moveTo>
                <a:pt x="518160" y="0"/>
              </a:moveTo>
              <a:lnTo>
                <a:pt x="906780" y="0"/>
              </a:lnTo>
              <a:lnTo>
                <a:pt x="1424940" y="0"/>
              </a:lnTo>
              <a:lnTo>
                <a:pt x="1424940" y="304800"/>
              </a:lnTo>
              <a:lnTo>
                <a:pt x="906780" y="304800"/>
              </a:lnTo>
              <a:lnTo>
                <a:pt x="906780" y="548640"/>
              </a:lnTo>
              <a:lnTo>
                <a:pt x="1269881" y="548640"/>
              </a:lnTo>
              <a:lnTo>
                <a:pt x="1269881" y="853440"/>
              </a:lnTo>
              <a:lnTo>
                <a:pt x="906780" y="853440"/>
              </a:lnTo>
              <a:lnTo>
                <a:pt x="906780" y="1950460"/>
              </a:lnTo>
              <a:lnTo>
                <a:pt x="989795" y="1976230"/>
              </a:lnTo>
              <a:cubicBezTo>
                <a:pt x="1245512" y="2084389"/>
                <a:pt x="1424940" y="2337596"/>
                <a:pt x="1424940" y="2632710"/>
              </a:cubicBezTo>
              <a:cubicBezTo>
                <a:pt x="1424940" y="3026196"/>
                <a:pt x="1105956" y="3345180"/>
                <a:pt x="712470" y="3345180"/>
              </a:cubicBezTo>
              <a:cubicBezTo>
                <a:pt x="318984" y="3345180"/>
                <a:pt x="0" y="3026196"/>
                <a:pt x="0" y="2632710"/>
              </a:cubicBezTo>
              <a:cubicBezTo>
                <a:pt x="0" y="2337596"/>
                <a:pt x="179428" y="2084389"/>
                <a:pt x="435145" y="1976230"/>
              </a:cubicBezTo>
              <a:lnTo>
                <a:pt x="518160" y="1950460"/>
              </a:lnTo>
              <a:lnTo>
                <a:pt x="518160" y="853440"/>
              </a:lnTo>
              <a:lnTo>
                <a:pt x="518160" y="548640"/>
              </a:lnTo>
              <a:lnTo>
                <a:pt x="518160" y="304800"/>
              </a:lnTo>
              <a:close/>
            </a:path>
          </a:pathLst>
        </a:cu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11</xdr:col>
      <xdr:colOff>107388</xdr:colOff>
      <xdr:row>3</xdr:row>
      <xdr:rowOff>190785</xdr:rowOff>
    </xdr:from>
    <xdr:to>
      <xdr:col>25</xdr:col>
      <xdr:colOff>41127</xdr:colOff>
      <xdr:row>9</xdr:row>
      <xdr:rowOff>116241</xdr:rowOff>
    </xdr:to>
    <xdr:sp macro="" textlink="">
      <xdr:nvSpPr>
        <xdr:cNvPr id="174" name="テキスト ボックス 173">
          <a:extLst>
            <a:ext uri="{FF2B5EF4-FFF2-40B4-BE49-F238E27FC236}">
              <a16:creationId xmlns:a16="http://schemas.microsoft.com/office/drawing/2014/main" id="{00000000-0008-0000-0A00-0000AE000000}"/>
            </a:ext>
          </a:extLst>
        </xdr:cNvPr>
        <xdr:cNvSpPr txBox="1"/>
      </xdr:nvSpPr>
      <xdr:spPr>
        <a:xfrm>
          <a:off x="4022491" y="1143285"/>
          <a:ext cx="3244498" cy="1344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プレイヤーは箱を持つことができる。</a:t>
          </a:r>
          <a:endParaRPr kumimoji="1" lang="en-US" altLang="ja-JP" sz="1100"/>
        </a:p>
        <a:p>
          <a:r>
            <a:rPr kumimoji="1" lang="ja-JP" altLang="en-US" sz="1100"/>
            <a:t>回転された際、重力によって落下していく。</a:t>
          </a:r>
          <a:endParaRPr kumimoji="1" lang="en-US" altLang="ja-JP" sz="1100"/>
        </a:p>
        <a:p>
          <a:r>
            <a:rPr kumimoji="1" lang="ja-JP" altLang="en-US" sz="1100"/>
            <a:t>この箱は壊すことはできない。</a:t>
          </a:r>
          <a:br>
            <a:rPr kumimoji="1" lang="en-US" altLang="ja-JP" sz="1100"/>
          </a:br>
          <a:r>
            <a:rPr kumimoji="1" lang="ja-JP" altLang="en-US" sz="1100"/>
            <a:t>スイッチの上に置くと作動することができる。</a:t>
          </a:r>
          <a:endParaRPr kumimoji="1" lang="en-US" altLang="ja-JP" sz="1100"/>
        </a:p>
        <a:p>
          <a:r>
            <a:rPr kumimoji="1" lang="ja-JP" altLang="en-US" sz="1100"/>
            <a:t>段ボールのような見た目で</a:t>
          </a:r>
        </a:p>
      </xdr:txBody>
    </xdr:sp>
    <xdr:clientData/>
  </xdr:twoCellAnchor>
  <xdr:twoCellAnchor>
    <xdr:from>
      <xdr:col>11</xdr:col>
      <xdr:colOff>74543</xdr:colOff>
      <xdr:row>15</xdr:row>
      <xdr:rowOff>223630</xdr:rowOff>
    </xdr:from>
    <xdr:to>
      <xdr:col>25</xdr:col>
      <xdr:colOff>8282</xdr:colOff>
      <xdr:row>20</xdr:row>
      <xdr:rowOff>223630</xdr:rowOff>
    </xdr:to>
    <xdr:sp macro="" textlink="">
      <xdr:nvSpPr>
        <xdr:cNvPr id="197" name="テキスト ボックス 196">
          <a:extLst>
            <a:ext uri="{FF2B5EF4-FFF2-40B4-BE49-F238E27FC236}">
              <a16:creationId xmlns:a16="http://schemas.microsoft.com/office/drawing/2014/main" id="{00000000-0008-0000-0A00-0000C5000000}"/>
            </a:ext>
          </a:extLst>
        </xdr:cNvPr>
        <xdr:cNvSpPr txBox="1"/>
      </xdr:nvSpPr>
      <xdr:spPr>
        <a:xfrm>
          <a:off x="2476500" y="4066760"/>
          <a:ext cx="3296478" cy="12009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箱に向かってジャンプをしたり落下によって壊すことができる。</a:t>
          </a:r>
          <a:br>
            <a:rPr kumimoji="1" lang="en-US" altLang="ja-JP" sz="1100"/>
          </a:br>
          <a:r>
            <a:rPr kumimoji="1" lang="ja-JP" altLang="en-US" sz="1100"/>
            <a:t>落下の際は高さ</a:t>
          </a:r>
          <a:r>
            <a:rPr kumimoji="1" lang="en-US" altLang="ja-JP" sz="1100"/>
            <a:t>3</a:t>
          </a:r>
          <a:r>
            <a:rPr kumimoji="1" lang="ja-JP" altLang="en-US" sz="1100"/>
            <a:t>ｍ以上が必要　</a:t>
          </a:r>
          <a:r>
            <a:rPr kumimoji="1" lang="en-US" altLang="ja-JP" sz="1100"/>
            <a:t>※</a:t>
          </a:r>
          <a:r>
            <a:rPr kumimoji="1" lang="ja-JP" altLang="en-US" sz="1100"/>
            <a:t>要検討</a:t>
          </a:r>
          <a:endParaRPr kumimoji="1" lang="en-US" altLang="ja-JP" sz="1100"/>
        </a:p>
        <a:p>
          <a:r>
            <a:rPr kumimoji="1" lang="ja-JP" altLang="en-US" sz="1100"/>
            <a:t>箱は回転された際、重力によって落下しない</a:t>
          </a:r>
        </a:p>
      </xdr:txBody>
    </xdr:sp>
    <xdr:clientData/>
  </xdr:twoCellAnchor>
  <xdr:twoCellAnchor>
    <xdr:from>
      <xdr:col>11</xdr:col>
      <xdr:colOff>36444</xdr:colOff>
      <xdr:row>49</xdr:row>
      <xdr:rowOff>99805</xdr:rowOff>
    </xdr:from>
    <xdr:to>
      <xdr:col>24</xdr:col>
      <xdr:colOff>228601</xdr:colOff>
      <xdr:row>55</xdr:row>
      <xdr:rowOff>67234</xdr:rowOff>
    </xdr:to>
    <xdr:sp macro="" textlink="">
      <xdr:nvSpPr>
        <xdr:cNvPr id="229" name="テキスト ボックス 228">
          <a:extLst>
            <a:ext uri="{FF2B5EF4-FFF2-40B4-BE49-F238E27FC236}">
              <a16:creationId xmlns:a16="http://schemas.microsoft.com/office/drawing/2014/main" id="{00000000-0008-0000-0A00-0000E5000000}"/>
            </a:ext>
          </a:extLst>
        </xdr:cNvPr>
        <xdr:cNvSpPr txBox="1"/>
      </xdr:nvSpPr>
      <xdr:spPr>
        <a:xfrm>
          <a:off x="2389679" y="11877187"/>
          <a:ext cx="3251363" cy="13793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モンスターはプレイヤーに向かって追従してくる。</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索敵範囲は視界に入るかつ半径</a:t>
          </a:r>
          <a:r>
            <a:rPr kumimoji="1" lang="en-US" altLang="ja-JP" sz="1100"/>
            <a:t>5</a:t>
          </a:r>
          <a:r>
            <a:rPr kumimoji="1" lang="ja-JP" altLang="en-US" sz="1100"/>
            <a:t>ｍ以内である。</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要検討</a:t>
          </a:r>
          <a:endParaRPr kumimoji="1" lang="en-US" altLang="ja-JP" sz="1100">
            <a:solidFill>
              <a:schemeClr val="dk1"/>
            </a:solidFill>
            <a:effectLst/>
            <a:latin typeface="+mn-lt"/>
            <a:ea typeface="+mn-ea"/>
            <a:cs typeface="+mn-cs"/>
          </a:endParaRPr>
        </a:p>
      </xdr:txBody>
    </xdr:sp>
    <xdr:clientData/>
  </xdr:twoCellAnchor>
  <xdr:twoCellAnchor>
    <xdr:from>
      <xdr:col>11</xdr:col>
      <xdr:colOff>119366</xdr:colOff>
      <xdr:row>58</xdr:row>
      <xdr:rowOff>190012</xdr:rowOff>
    </xdr:from>
    <xdr:to>
      <xdr:col>25</xdr:col>
      <xdr:colOff>53105</xdr:colOff>
      <xdr:row>63</xdr:row>
      <xdr:rowOff>190012</xdr:rowOff>
    </xdr:to>
    <xdr:sp macro="" textlink="">
      <xdr:nvSpPr>
        <xdr:cNvPr id="261" name="テキスト ボックス 260">
          <a:extLst>
            <a:ext uri="{FF2B5EF4-FFF2-40B4-BE49-F238E27FC236}">
              <a16:creationId xmlns:a16="http://schemas.microsoft.com/office/drawing/2014/main" id="{00000000-0008-0000-0A00-000005010000}"/>
            </a:ext>
          </a:extLst>
        </xdr:cNvPr>
        <xdr:cNvSpPr txBox="1"/>
      </xdr:nvSpPr>
      <xdr:spPr>
        <a:xfrm>
          <a:off x="2472601" y="8908188"/>
          <a:ext cx="3228269" cy="11766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箱に向かってジャンプをしたり落下によって壊すことができる。</a:t>
          </a:r>
          <a:br>
            <a:rPr kumimoji="1" lang="en-US" altLang="ja-JP" sz="1100"/>
          </a:br>
          <a:r>
            <a:rPr kumimoji="1" lang="ja-JP" altLang="en-US" sz="1100"/>
            <a:t>落下の際は高さ</a:t>
          </a:r>
          <a:r>
            <a:rPr kumimoji="1" lang="en-US" altLang="ja-JP" sz="1100"/>
            <a:t>3</a:t>
          </a:r>
          <a:r>
            <a:rPr kumimoji="1" lang="ja-JP" altLang="en-US" sz="1100"/>
            <a:t>ｍ以上が必要　</a:t>
          </a:r>
          <a:r>
            <a:rPr kumimoji="1" lang="en-US" altLang="ja-JP" sz="1100"/>
            <a:t>※</a:t>
          </a:r>
          <a:r>
            <a:rPr kumimoji="1" lang="ja-JP" altLang="en-US" sz="1100"/>
            <a:t>要検討</a:t>
          </a:r>
          <a:endParaRPr kumimoji="1" lang="en-US" altLang="ja-JP" sz="1100"/>
        </a:p>
        <a:p>
          <a:r>
            <a:rPr kumimoji="1" lang="ja-JP" altLang="en-US" sz="1100"/>
            <a:t>箱は回転された際、重力によって落下しない</a:t>
          </a:r>
        </a:p>
      </xdr:txBody>
    </xdr:sp>
    <xdr:clientData/>
  </xdr:twoCellAnchor>
  <xdr:twoCellAnchor>
    <xdr:from>
      <xdr:col>5</xdr:col>
      <xdr:colOff>1</xdr:colOff>
      <xdr:row>64</xdr:row>
      <xdr:rowOff>33617</xdr:rowOff>
    </xdr:from>
    <xdr:to>
      <xdr:col>15</xdr:col>
      <xdr:colOff>17718</xdr:colOff>
      <xdr:row>64</xdr:row>
      <xdr:rowOff>226755</xdr:rowOff>
    </xdr:to>
    <xdr:sp macro="" textlink="">
      <xdr:nvSpPr>
        <xdr:cNvPr id="262" name="フリーフォーム: 図形 261">
          <a:extLst>
            <a:ext uri="{FF2B5EF4-FFF2-40B4-BE49-F238E27FC236}">
              <a16:creationId xmlns:a16="http://schemas.microsoft.com/office/drawing/2014/main" id="{00000000-0008-0000-0A00-000006010000}"/>
            </a:ext>
          </a:extLst>
        </xdr:cNvPr>
        <xdr:cNvSpPr/>
      </xdr:nvSpPr>
      <xdr:spPr>
        <a:xfrm>
          <a:off x="941295" y="10163735"/>
          <a:ext cx="2370952" cy="193138"/>
        </a:xfrm>
        <a:custGeom>
          <a:avLst/>
          <a:gdLst>
            <a:gd name="connsiteX0" fmla="*/ 2244994 w 2370952"/>
            <a:gd name="connsiteY0" fmla="*/ 0 h 193138"/>
            <a:gd name="connsiteX1" fmla="*/ 2262305 w 2370952"/>
            <a:gd name="connsiteY1" fmla="*/ 48339 h 193138"/>
            <a:gd name="connsiteX2" fmla="*/ 2299744 w 2370952"/>
            <a:gd name="connsiteY2" fmla="*/ 11035 h 193138"/>
            <a:gd name="connsiteX3" fmla="*/ 2299406 w 2370952"/>
            <a:gd name="connsiteY3" fmla="*/ 44120 h 193138"/>
            <a:gd name="connsiteX4" fmla="*/ 2354123 w 2370952"/>
            <a:gd name="connsiteY4" fmla="*/ 19814 h 193138"/>
            <a:gd name="connsiteX5" fmla="*/ 2316494 w 2370952"/>
            <a:gd name="connsiteY5" fmla="*/ 74386 h 193138"/>
            <a:gd name="connsiteX6" fmla="*/ 2361871 w 2370952"/>
            <a:gd name="connsiteY6" fmla="*/ 67736 h 193138"/>
            <a:gd name="connsiteX7" fmla="*/ 2327541 w 2370952"/>
            <a:gd name="connsiteY7" fmla="*/ 91610 h 193138"/>
            <a:gd name="connsiteX8" fmla="*/ 2370952 w 2370952"/>
            <a:gd name="connsiteY8" fmla="*/ 120584 h 193138"/>
            <a:gd name="connsiteX9" fmla="*/ 2315071 w 2370952"/>
            <a:gd name="connsiteY9" fmla="*/ 122656 h 193138"/>
            <a:gd name="connsiteX10" fmla="*/ 2314362 w 2370952"/>
            <a:gd name="connsiteY10" fmla="*/ 147816 h 193138"/>
            <a:gd name="connsiteX11" fmla="*/ 2292145 w 2370952"/>
            <a:gd name="connsiteY11" fmla="*/ 147607 h 193138"/>
            <a:gd name="connsiteX12" fmla="*/ 2292891 w 2370952"/>
            <a:gd name="connsiteY12" fmla="*/ 193138 h 193138"/>
            <a:gd name="connsiteX13" fmla="*/ 2264946 w 2370952"/>
            <a:gd name="connsiteY13" fmla="*/ 158085 h 193138"/>
            <a:gd name="connsiteX14" fmla="*/ 2248997 w 2370952"/>
            <a:gd name="connsiteY14" fmla="*/ 188966 h 193138"/>
            <a:gd name="connsiteX15" fmla="*/ 2234452 w 2370952"/>
            <a:gd name="connsiteY15" fmla="*/ 160308 h 193138"/>
            <a:gd name="connsiteX16" fmla="*/ 2211845 w 2370952"/>
            <a:gd name="connsiteY16" fmla="*/ 185447 h 193138"/>
            <a:gd name="connsiteX17" fmla="*/ 2206161 w 2370952"/>
            <a:gd name="connsiteY17" fmla="*/ 161888 h 193138"/>
            <a:gd name="connsiteX18" fmla="*/ 2181912 w 2370952"/>
            <a:gd name="connsiteY18" fmla="*/ 178326 h 193138"/>
            <a:gd name="connsiteX19" fmla="*/ 2181723 w 2370952"/>
            <a:gd name="connsiteY19" fmla="*/ 156681 h 193138"/>
            <a:gd name="connsiteX20" fmla="*/ 2138383 w 2370952"/>
            <a:gd name="connsiteY20" fmla="*/ 176420 h 193138"/>
            <a:gd name="connsiteX21" fmla="*/ 2158021 w 2370952"/>
            <a:gd name="connsiteY21" fmla="*/ 143259 h 193138"/>
            <a:gd name="connsiteX22" fmla="*/ 2156343 w 2370952"/>
            <a:gd name="connsiteY22" fmla="*/ 141851 h 193138"/>
            <a:gd name="connsiteX23" fmla="*/ 0 w 2370952"/>
            <a:gd name="connsiteY23" fmla="*/ 141851 h 193138"/>
            <a:gd name="connsiteX24" fmla="*/ 0 w 2370952"/>
            <a:gd name="connsiteY24" fmla="*/ 55547 h 193138"/>
            <a:gd name="connsiteX25" fmla="*/ 2190208 w 2370952"/>
            <a:gd name="connsiteY25" fmla="*/ 55547 h 193138"/>
            <a:gd name="connsiteX26" fmla="*/ 2188403 w 2370952"/>
            <a:gd name="connsiteY26" fmla="*/ 27232 h 193138"/>
            <a:gd name="connsiteX27" fmla="*/ 2226664 w 2370952"/>
            <a:gd name="connsiteY27" fmla="*/ 45273 h 1931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2370952" h="193138">
              <a:moveTo>
                <a:pt x="2244994" y="0"/>
              </a:moveTo>
              <a:lnTo>
                <a:pt x="2262305" y="48339"/>
              </a:lnTo>
              <a:lnTo>
                <a:pt x="2299744" y="11035"/>
              </a:lnTo>
              <a:lnTo>
                <a:pt x="2299406" y="44120"/>
              </a:lnTo>
              <a:lnTo>
                <a:pt x="2354123" y="19814"/>
              </a:lnTo>
              <a:cubicBezTo>
                <a:pt x="2341581" y="38010"/>
                <a:pt x="2329036" y="56191"/>
                <a:pt x="2316494" y="74386"/>
              </a:cubicBezTo>
              <a:lnTo>
                <a:pt x="2361871" y="67736"/>
              </a:lnTo>
              <a:lnTo>
                <a:pt x="2327541" y="91610"/>
              </a:lnTo>
              <a:lnTo>
                <a:pt x="2370952" y="120584"/>
              </a:lnTo>
              <a:lnTo>
                <a:pt x="2315071" y="122656"/>
              </a:lnTo>
              <a:lnTo>
                <a:pt x="2314362" y="147816"/>
              </a:lnTo>
              <a:lnTo>
                <a:pt x="2292145" y="147607"/>
              </a:lnTo>
              <a:lnTo>
                <a:pt x="2292891" y="193138"/>
              </a:lnTo>
              <a:lnTo>
                <a:pt x="2264946" y="158085"/>
              </a:lnTo>
              <a:cubicBezTo>
                <a:pt x="2259631" y="168384"/>
                <a:pt x="2254313" y="178667"/>
                <a:pt x="2248997" y="188966"/>
              </a:cubicBezTo>
              <a:lnTo>
                <a:pt x="2234452" y="160308"/>
              </a:lnTo>
              <a:lnTo>
                <a:pt x="2211845" y="185447"/>
              </a:lnTo>
              <a:lnTo>
                <a:pt x="2206161" y="161888"/>
              </a:lnTo>
              <a:lnTo>
                <a:pt x="2181912" y="178326"/>
              </a:lnTo>
              <a:lnTo>
                <a:pt x="2181723" y="156681"/>
              </a:lnTo>
              <a:lnTo>
                <a:pt x="2138383" y="176420"/>
              </a:lnTo>
              <a:cubicBezTo>
                <a:pt x="2144932" y="165368"/>
                <a:pt x="2151472" y="154311"/>
                <a:pt x="2158021" y="143259"/>
              </a:cubicBezTo>
              <a:lnTo>
                <a:pt x="2156343" y="141851"/>
              </a:lnTo>
              <a:lnTo>
                <a:pt x="0" y="141851"/>
              </a:lnTo>
              <a:lnTo>
                <a:pt x="0" y="55547"/>
              </a:lnTo>
              <a:lnTo>
                <a:pt x="2190208" y="55547"/>
              </a:lnTo>
              <a:lnTo>
                <a:pt x="2188403" y="27232"/>
              </a:lnTo>
              <a:lnTo>
                <a:pt x="2226664" y="45273"/>
              </a:lnTo>
              <a:close/>
            </a:path>
          </a:pathLst>
        </a:custGeom>
        <a:gradFill flip="none" rotWithShape="1">
          <a:gsLst>
            <a:gs pos="0">
              <a:srgbClr val="FFFF00">
                <a:tint val="66000"/>
                <a:satMod val="160000"/>
              </a:srgbClr>
            </a:gs>
            <a:gs pos="50000">
              <a:srgbClr val="FFFF00">
                <a:tint val="44500"/>
                <a:satMod val="160000"/>
              </a:srgbClr>
            </a:gs>
            <a:gs pos="100000">
              <a:srgbClr val="FFFF00">
                <a:tint val="23500"/>
                <a:satMod val="160000"/>
              </a:srgbClr>
            </a:gs>
          </a:gsLst>
          <a:path path="circle">
            <a:fillToRect l="100000" b="100000"/>
          </a:path>
          <a:tileRect t="-100000" r="-100000"/>
        </a:gra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11</xdr:col>
      <xdr:colOff>74543</xdr:colOff>
      <xdr:row>26</xdr:row>
      <xdr:rowOff>223630</xdr:rowOff>
    </xdr:from>
    <xdr:to>
      <xdr:col>25</xdr:col>
      <xdr:colOff>8282</xdr:colOff>
      <xdr:row>31</xdr:row>
      <xdr:rowOff>223630</xdr:rowOff>
    </xdr:to>
    <xdr:sp macro="" textlink="">
      <xdr:nvSpPr>
        <xdr:cNvPr id="171" name="テキスト ボックス 170">
          <a:extLst>
            <a:ext uri="{FF2B5EF4-FFF2-40B4-BE49-F238E27FC236}">
              <a16:creationId xmlns:a16="http://schemas.microsoft.com/office/drawing/2014/main" id="{00000000-0008-0000-0A00-0000AB000000}"/>
            </a:ext>
          </a:extLst>
        </xdr:cNvPr>
        <xdr:cNvSpPr txBox="1"/>
      </xdr:nvSpPr>
      <xdr:spPr>
        <a:xfrm>
          <a:off x="2523829" y="4128880"/>
          <a:ext cx="3362739" cy="12246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箱に向かってジャンプをしたり落下によって壊すことができる。</a:t>
          </a:r>
          <a:br>
            <a:rPr kumimoji="1" lang="en-US" altLang="ja-JP" sz="1100"/>
          </a:br>
          <a:r>
            <a:rPr kumimoji="1" lang="ja-JP" altLang="en-US" sz="1100"/>
            <a:t>落下の際は高さ</a:t>
          </a:r>
          <a:r>
            <a:rPr kumimoji="1" lang="en-US" altLang="ja-JP" sz="1100"/>
            <a:t>3</a:t>
          </a:r>
          <a:r>
            <a:rPr kumimoji="1" lang="ja-JP" altLang="en-US" sz="1100"/>
            <a:t>ｍ以上が必要　</a:t>
          </a:r>
          <a:r>
            <a:rPr kumimoji="1" lang="en-US" altLang="ja-JP" sz="1100"/>
            <a:t>※</a:t>
          </a:r>
          <a:r>
            <a:rPr kumimoji="1" lang="ja-JP" altLang="en-US" sz="1100"/>
            <a:t>要検討</a:t>
          </a:r>
          <a:endParaRPr kumimoji="1" lang="en-US" altLang="ja-JP" sz="1100"/>
        </a:p>
        <a:p>
          <a:r>
            <a:rPr kumimoji="1" lang="ja-JP" altLang="en-US" sz="1100"/>
            <a:t>箱は回転された際、重力によって落下しない</a:t>
          </a:r>
        </a:p>
      </xdr:txBody>
    </xdr:sp>
    <xdr:clientData/>
  </xdr:twoCellAnchor>
  <xdr:twoCellAnchor>
    <xdr:from>
      <xdr:col>6</xdr:col>
      <xdr:colOff>13606</xdr:colOff>
      <xdr:row>30</xdr:row>
      <xdr:rowOff>27213</xdr:rowOff>
    </xdr:from>
    <xdr:to>
      <xdr:col>7</xdr:col>
      <xdr:colOff>216912</xdr:colOff>
      <xdr:row>31</xdr:row>
      <xdr:rowOff>230519</xdr:rowOff>
    </xdr:to>
    <xdr:grpSp>
      <xdr:nvGrpSpPr>
        <xdr:cNvPr id="172" name="グループ化 171">
          <a:extLst>
            <a:ext uri="{FF2B5EF4-FFF2-40B4-BE49-F238E27FC236}">
              <a16:creationId xmlns:a16="http://schemas.microsoft.com/office/drawing/2014/main" id="{00000000-0008-0000-0A00-0000AC000000}"/>
            </a:ext>
          </a:extLst>
        </xdr:cNvPr>
        <xdr:cNvGrpSpPr/>
      </xdr:nvGrpSpPr>
      <xdr:grpSpPr>
        <a:xfrm>
          <a:off x="2747841" y="7333448"/>
          <a:ext cx="438630" cy="438630"/>
          <a:chOff x="2582432" y="4040125"/>
          <a:chExt cx="2278687" cy="2278686"/>
        </a:xfrm>
      </xdr:grpSpPr>
      <xdr:sp macro="" textlink="">
        <xdr:nvSpPr>
          <xdr:cNvPr id="173" name="二等辺三角形 172">
            <a:extLst>
              <a:ext uri="{FF2B5EF4-FFF2-40B4-BE49-F238E27FC236}">
                <a16:creationId xmlns:a16="http://schemas.microsoft.com/office/drawing/2014/main" id="{00000000-0008-0000-0A00-0000AD000000}"/>
              </a:ext>
            </a:extLst>
          </xdr:cNvPr>
          <xdr:cNvSpPr/>
        </xdr:nvSpPr>
        <xdr:spPr>
          <a:xfrm>
            <a:off x="3139065" y="4679188"/>
            <a:ext cx="1132175" cy="1639623"/>
          </a:xfrm>
          <a:prstGeom prst="triangle">
            <a:avLst/>
          </a:prstGeom>
          <a:solidFill>
            <a:schemeClr val="accent4"/>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75" name="グループ化 174">
            <a:extLst>
              <a:ext uri="{FF2B5EF4-FFF2-40B4-BE49-F238E27FC236}">
                <a16:creationId xmlns:a16="http://schemas.microsoft.com/office/drawing/2014/main" id="{00000000-0008-0000-0A00-0000AF000000}"/>
              </a:ext>
            </a:extLst>
          </xdr:cNvPr>
          <xdr:cNvGrpSpPr/>
        </xdr:nvGrpSpPr>
        <xdr:grpSpPr>
          <a:xfrm>
            <a:off x="2582432" y="4040125"/>
            <a:ext cx="2278687" cy="2278686"/>
            <a:chOff x="2582431" y="4040125"/>
            <a:chExt cx="2038898" cy="2278686"/>
          </a:xfrm>
        </xdr:grpSpPr>
        <xdr:sp macro="" textlink="">
          <xdr:nvSpPr>
            <xdr:cNvPr id="176" name="二等辺三角形 175">
              <a:extLst>
                <a:ext uri="{FF2B5EF4-FFF2-40B4-BE49-F238E27FC236}">
                  <a16:creationId xmlns:a16="http://schemas.microsoft.com/office/drawing/2014/main" id="{00000000-0008-0000-0A00-0000B0000000}"/>
                </a:ext>
              </a:extLst>
            </xdr:cNvPr>
            <xdr:cNvSpPr/>
          </xdr:nvSpPr>
          <xdr:spPr>
            <a:xfrm>
              <a:off x="2582431" y="4040125"/>
              <a:ext cx="1013035" cy="2278686"/>
            </a:xfrm>
            <a:prstGeom prst="triangle">
              <a:avLst/>
            </a:prstGeom>
            <a:solidFill>
              <a:schemeClr val="accent4"/>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77" name="二等辺三角形 176">
              <a:extLst>
                <a:ext uri="{FF2B5EF4-FFF2-40B4-BE49-F238E27FC236}">
                  <a16:creationId xmlns:a16="http://schemas.microsoft.com/office/drawing/2014/main" id="{00000000-0008-0000-0A00-0000B1000000}"/>
                </a:ext>
              </a:extLst>
            </xdr:cNvPr>
            <xdr:cNvSpPr/>
          </xdr:nvSpPr>
          <xdr:spPr>
            <a:xfrm>
              <a:off x="3608294" y="4040125"/>
              <a:ext cx="1013035" cy="2278686"/>
            </a:xfrm>
            <a:prstGeom prst="triangle">
              <a:avLst/>
            </a:prstGeom>
            <a:solidFill>
              <a:schemeClr val="accent4"/>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clientData/>
  </xdr:twoCellAnchor>
  <xdr:twoCellAnchor>
    <xdr:from>
      <xdr:col>11</xdr:col>
      <xdr:colOff>74543</xdr:colOff>
      <xdr:row>37</xdr:row>
      <xdr:rowOff>223630</xdr:rowOff>
    </xdr:from>
    <xdr:to>
      <xdr:col>25</xdr:col>
      <xdr:colOff>8282</xdr:colOff>
      <xdr:row>42</xdr:row>
      <xdr:rowOff>223630</xdr:rowOff>
    </xdr:to>
    <xdr:sp macro="" textlink="">
      <xdr:nvSpPr>
        <xdr:cNvPr id="178" name="テキスト ボックス 177">
          <a:extLst>
            <a:ext uri="{FF2B5EF4-FFF2-40B4-BE49-F238E27FC236}">
              <a16:creationId xmlns:a16="http://schemas.microsoft.com/office/drawing/2014/main" id="{00000000-0008-0000-0A00-0000B2000000}"/>
            </a:ext>
          </a:extLst>
        </xdr:cNvPr>
        <xdr:cNvSpPr txBox="1"/>
      </xdr:nvSpPr>
      <xdr:spPr>
        <a:xfrm>
          <a:off x="2523829" y="6823094"/>
          <a:ext cx="3362739" cy="12246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箱に向かってジャンプをしたり落下によって壊すことができる。</a:t>
          </a:r>
          <a:br>
            <a:rPr kumimoji="1" lang="en-US" altLang="ja-JP" sz="1100"/>
          </a:br>
          <a:r>
            <a:rPr kumimoji="1" lang="ja-JP" altLang="en-US" sz="1100"/>
            <a:t>落下の際は高さ</a:t>
          </a:r>
          <a:r>
            <a:rPr kumimoji="1" lang="en-US" altLang="ja-JP" sz="1100"/>
            <a:t>3</a:t>
          </a:r>
          <a:r>
            <a:rPr kumimoji="1" lang="ja-JP" altLang="en-US" sz="1100"/>
            <a:t>ｍ以上が必要　</a:t>
          </a:r>
          <a:r>
            <a:rPr kumimoji="1" lang="en-US" altLang="ja-JP" sz="1100"/>
            <a:t>※</a:t>
          </a:r>
          <a:r>
            <a:rPr kumimoji="1" lang="ja-JP" altLang="en-US" sz="1100"/>
            <a:t>要検討</a:t>
          </a:r>
          <a:endParaRPr kumimoji="1" lang="en-US" altLang="ja-JP" sz="1100"/>
        </a:p>
        <a:p>
          <a:r>
            <a:rPr kumimoji="1" lang="ja-JP" altLang="en-US" sz="1100"/>
            <a:t>箱は回転された際、重力によって落下しない</a:t>
          </a:r>
        </a:p>
      </xdr:txBody>
    </xdr:sp>
    <xdr:clientData/>
  </xdr:twoCellAnchor>
  <xdr:twoCellAnchor>
    <xdr:from>
      <xdr:col>6</xdr:col>
      <xdr:colOff>95250</xdr:colOff>
      <xdr:row>41</xdr:row>
      <xdr:rowOff>0</xdr:rowOff>
    </xdr:from>
    <xdr:to>
      <xdr:col>7</xdr:col>
      <xdr:colOff>180776</xdr:colOff>
      <xdr:row>42</xdr:row>
      <xdr:rowOff>225005</xdr:rowOff>
    </xdr:to>
    <xdr:grpSp>
      <xdr:nvGrpSpPr>
        <xdr:cNvPr id="184" name="グループ化 183">
          <a:extLst>
            <a:ext uri="{FF2B5EF4-FFF2-40B4-BE49-F238E27FC236}">
              <a16:creationId xmlns:a16="http://schemas.microsoft.com/office/drawing/2014/main" id="{00000000-0008-0000-0A00-0000B8000000}"/>
            </a:ext>
          </a:extLst>
        </xdr:cNvPr>
        <xdr:cNvGrpSpPr/>
      </xdr:nvGrpSpPr>
      <xdr:grpSpPr>
        <a:xfrm>
          <a:off x="2829485" y="9894794"/>
          <a:ext cx="320850" cy="460329"/>
          <a:chOff x="3230879" y="217713"/>
          <a:chExt cx="4132210" cy="5878286"/>
        </a:xfrm>
      </xdr:grpSpPr>
      <xdr:sp macro="" textlink="">
        <xdr:nvSpPr>
          <xdr:cNvPr id="185" name="フリーフォーム: 図形 184">
            <a:extLst>
              <a:ext uri="{FF2B5EF4-FFF2-40B4-BE49-F238E27FC236}">
                <a16:creationId xmlns:a16="http://schemas.microsoft.com/office/drawing/2014/main" id="{00000000-0008-0000-0A00-0000B9000000}"/>
              </a:ext>
            </a:extLst>
          </xdr:cNvPr>
          <xdr:cNvSpPr/>
        </xdr:nvSpPr>
        <xdr:spPr>
          <a:xfrm>
            <a:off x="3230879" y="217714"/>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86" name="フリーフォーム: 図形 185">
            <a:extLst>
              <a:ext uri="{FF2B5EF4-FFF2-40B4-BE49-F238E27FC236}">
                <a16:creationId xmlns:a16="http://schemas.microsoft.com/office/drawing/2014/main" id="{00000000-0008-0000-0A00-0000BA000000}"/>
              </a:ext>
            </a:extLst>
          </xdr:cNvPr>
          <xdr:cNvSpPr/>
        </xdr:nvSpPr>
        <xdr:spPr>
          <a:xfrm>
            <a:off x="3958044" y="217714"/>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87" name="フリーフォーム: 図形 186">
            <a:extLst>
              <a:ext uri="{FF2B5EF4-FFF2-40B4-BE49-F238E27FC236}">
                <a16:creationId xmlns:a16="http://schemas.microsoft.com/office/drawing/2014/main" id="{00000000-0008-0000-0A00-0000BB000000}"/>
              </a:ext>
            </a:extLst>
          </xdr:cNvPr>
          <xdr:cNvSpPr/>
        </xdr:nvSpPr>
        <xdr:spPr>
          <a:xfrm>
            <a:off x="4685209" y="217714"/>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88" name="フリーフォーム: 図形 187">
            <a:extLst>
              <a:ext uri="{FF2B5EF4-FFF2-40B4-BE49-F238E27FC236}">
                <a16:creationId xmlns:a16="http://schemas.microsoft.com/office/drawing/2014/main" id="{00000000-0008-0000-0A00-0000BC000000}"/>
              </a:ext>
            </a:extLst>
          </xdr:cNvPr>
          <xdr:cNvSpPr/>
        </xdr:nvSpPr>
        <xdr:spPr>
          <a:xfrm>
            <a:off x="5412374" y="217714"/>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89" name="フリーフォーム: 図形 188">
            <a:extLst>
              <a:ext uri="{FF2B5EF4-FFF2-40B4-BE49-F238E27FC236}">
                <a16:creationId xmlns:a16="http://schemas.microsoft.com/office/drawing/2014/main" id="{00000000-0008-0000-0A00-0000BD000000}"/>
              </a:ext>
            </a:extLst>
          </xdr:cNvPr>
          <xdr:cNvSpPr/>
        </xdr:nvSpPr>
        <xdr:spPr>
          <a:xfrm>
            <a:off x="6187434" y="217714"/>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90" name="フリーフォーム: 図形 189">
            <a:extLst>
              <a:ext uri="{FF2B5EF4-FFF2-40B4-BE49-F238E27FC236}">
                <a16:creationId xmlns:a16="http://schemas.microsoft.com/office/drawing/2014/main" id="{00000000-0008-0000-0A00-0000BE000000}"/>
              </a:ext>
            </a:extLst>
          </xdr:cNvPr>
          <xdr:cNvSpPr/>
        </xdr:nvSpPr>
        <xdr:spPr>
          <a:xfrm>
            <a:off x="6962494" y="217713"/>
            <a:ext cx="400595" cy="5878285"/>
          </a:xfrm>
          <a:custGeom>
            <a:avLst/>
            <a:gdLst>
              <a:gd name="connsiteX0" fmla="*/ 1 w 400595"/>
              <a:gd name="connsiteY0" fmla="*/ 0 h 5878285"/>
              <a:gd name="connsiteX1" fmla="*/ 400595 w 400595"/>
              <a:gd name="connsiteY1" fmla="*/ 0 h 5878285"/>
              <a:gd name="connsiteX2" fmla="*/ 400595 w 400595"/>
              <a:gd name="connsiteY2" fmla="*/ 4981303 h 5878285"/>
              <a:gd name="connsiteX3" fmla="*/ 400592 w 400595"/>
              <a:gd name="connsiteY3" fmla="*/ 4981303 h 5878285"/>
              <a:gd name="connsiteX4" fmla="*/ 200296 w 400595"/>
              <a:gd name="connsiteY4" fmla="*/ 5878285 h 5878285"/>
              <a:gd name="connsiteX5" fmla="*/ 0 w 400595"/>
              <a:gd name="connsiteY5" fmla="*/ 4981302 h 5878285"/>
              <a:gd name="connsiteX6" fmla="*/ 1 w 400595"/>
              <a:gd name="connsiteY6" fmla="*/ 4981302 h 5878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0595" h="5878285">
                <a:moveTo>
                  <a:pt x="1" y="0"/>
                </a:moveTo>
                <a:lnTo>
                  <a:pt x="400595" y="0"/>
                </a:lnTo>
                <a:lnTo>
                  <a:pt x="400595" y="4981303"/>
                </a:lnTo>
                <a:lnTo>
                  <a:pt x="400592" y="4981303"/>
                </a:lnTo>
                <a:lnTo>
                  <a:pt x="200296" y="5878285"/>
                </a:lnTo>
                <a:lnTo>
                  <a:pt x="0" y="4981302"/>
                </a:lnTo>
                <a:lnTo>
                  <a:pt x="1" y="4981302"/>
                </a:lnTo>
                <a:close/>
              </a:path>
            </a:pathLst>
          </a:custGeom>
          <a:solidFill>
            <a:schemeClr val="bg1">
              <a:lumMod val="6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11</xdr:col>
      <xdr:colOff>119366</xdr:colOff>
      <xdr:row>69</xdr:row>
      <xdr:rowOff>190012</xdr:rowOff>
    </xdr:from>
    <xdr:to>
      <xdr:col>25</xdr:col>
      <xdr:colOff>53105</xdr:colOff>
      <xdr:row>74</xdr:row>
      <xdr:rowOff>190012</xdr:rowOff>
    </xdr:to>
    <xdr:sp macro="" textlink="">
      <xdr:nvSpPr>
        <xdr:cNvPr id="147" name="テキスト ボックス 146">
          <a:extLst>
            <a:ext uri="{FF2B5EF4-FFF2-40B4-BE49-F238E27FC236}">
              <a16:creationId xmlns:a16="http://schemas.microsoft.com/office/drawing/2014/main" id="{00000000-0008-0000-0A00-000093000000}"/>
            </a:ext>
          </a:extLst>
        </xdr:cNvPr>
        <xdr:cNvSpPr txBox="1"/>
      </xdr:nvSpPr>
      <xdr:spPr>
        <a:xfrm>
          <a:off x="2568652" y="14627191"/>
          <a:ext cx="3362739" cy="12246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回転の際動きを止める</a:t>
          </a:r>
          <a:endParaRPr kumimoji="1" lang="en-US" altLang="ja-JP" sz="1100"/>
        </a:p>
        <a:p>
          <a:r>
            <a:rPr kumimoji="1" lang="ja-JP" altLang="en-US" sz="1100"/>
            <a:t>一定の方向に回転させると、横に移動していた移動床は縦に移動するようになる。</a:t>
          </a:r>
          <a:endParaRPr kumimoji="1" lang="en-US" altLang="ja-JP" sz="1100"/>
        </a:p>
        <a:p>
          <a:r>
            <a:rPr kumimoji="1" lang="ja-JP" altLang="en-US" sz="1100"/>
            <a:t>回転の際は元のポジションに中心を固定</a:t>
          </a:r>
        </a:p>
      </xdr:txBody>
    </xdr:sp>
    <xdr:clientData/>
  </xdr:twoCellAnchor>
  <xdr:twoCellAnchor>
    <xdr:from>
      <xdr:col>11</xdr:col>
      <xdr:colOff>128891</xdr:colOff>
      <xdr:row>81</xdr:row>
      <xdr:rowOff>28087</xdr:rowOff>
    </xdr:from>
    <xdr:to>
      <xdr:col>25</xdr:col>
      <xdr:colOff>62630</xdr:colOff>
      <xdr:row>86</xdr:row>
      <xdr:rowOff>28087</xdr:rowOff>
    </xdr:to>
    <xdr:sp macro="" textlink="">
      <xdr:nvSpPr>
        <xdr:cNvPr id="155" name="テキスト ボックス 154">
          <a:extLst>
            <a:ext uri="{FF2B5EF4-FFF2-40B4-BE49-F238E27FC236}">
              <a16:creationId xmlns:a16="http://schemas.microsoft.com/office/drawing/2014/main" id="{00000000-0008-0000-0A00-00009B000000}"/>
            </a:ext>
          </a:extLst>
        </xdr:cNvPr>
        <xdr:cNvSpPr txBox="1"/>
      </xdr:nvSpPr>
      <xdr:spPr>
        <a:xfrm>
          <a:off x="2510141" y="19554337"/>
          <a:ext cx="3267489"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ポータルに入ると対応するポータルから出てくることができる。</a:t>
          </a:r>
          <a:endParaRPr kumimoji="1" lang="en-US" altLang="ja-JP" sz="1100"/>
        </a:p>
        <a:p>
          <a:r>
            <a:rPr kumimoji="1" lang="ja-JP" altLang="en-US" sz="1100"/>
            <a:t>出入口は色で判断。</a:t>
          </a:r>
          <a:endParaRPr kumimoji="1" lang="en-US" altLang="ja-JP" sz="1100"/>
        </a:p>
      </xdr:txBody>
    </xdr:sp>
    <xdr:clientData/>
  </xdr:twoCellAnchor>
  <xdr:twoCellAnchor>
    <xdr:from>
      <xdr:col>4</xdr:col>
      <xdr:colOff>13921</xdr:colOff>
      <xdr:row>82</xdr:row>
      <xdr:rowOff>227135</xdr:rowOff>
    </xdr:from>
    <xdr:to>
      <xdr:col>8</xdr:col>
      <xdr:colOff>5128</xdr:colOff>
      <xdr:row>86</xdr:row>
      <xdr:rowOff>235847</xdr:rowOff>
    </xdr:to>
    <xdr:grpSp>
      <xdr:nvGrpSpPr>
        <xdr:cNvPr id="119" name="グループ化 118">
          <a:extLst>
            <a:ext uri="{FF2B5EF4-FFF2-40B4-BE49-F238E27FC236}">
              <a16:creationId xmlns:a16="http://schemas.microsoft.com/office/drawing/2014/main" id="{00000000-0008-0000-0A00-000077000000}"/>
            </a:ext>
          </a:extLst>
        </xdr:cNvPr>
        <xdr:cNvGrpSpPr/>
      </xdr:nvGrpSpPr>
      <xdr:grpSpPr>
        <a:xfrm>
          <a:off x="2277509" y="19770194"/>
          <a:ext cx="932501" cy="950006"/>
          <a:chOff x="7947660" y="2034540"/>
          <a:chExt cx="1379220" cy="3063240"/>
        </a:xfrm>
      </xdr:grpSpPr>
      <xdr:sp macro="" textlink="">
        <xdr:nvSpPr>
          <xdr:cNvPr id="120" name="楕円 119">
            <a:extLst>
              <a:ext uri="{FF2B5EF4-FFF2-40B4-BE49-F238E27FC236}">
                <a16:creationId xmlns:a16="http://schemas.microsoft.com/office/drawing/2014/main" id="{00000000-0008-0000-0A00-000078000000}"/>
              </a:ext>
            </a:extLst>
          </xdr:cNvPr>
          <xdr:cNvSpPr/>
        </xdr:nvSpPr>
        <xdr:spPr>
          <a:xfrm>
            <a:off x="7947660" y="2034540"/>
            <a:ext cx="1379220" cy="3063240"/>
          </a:xfrm>
          <a:prstGeom prst="ellipse">
            <a:avLst/>
          </a:prstGeom>
          <a:gradFill flip="none" rotWithShape="1">
            <a:gsLst>
              <a:gs pos="0">
                <a:schemeClr val="accent5">
                  <a:lumMod val="75000"/>
                  <a:tint val="66000"/>
                  <a:satMod val="160000"/>
                </a:schemeClr>
              </a:gs>
              <a:gs pos="50000">
                <a:schemeClr val="accent5">
                  <a:lumMod val="75000"/>
                  <a:tint val="44500"/>
                  <a:satMod val="160000"/>
                </a:schemeClr>
              </a:gs>
              <a:gs pos="100000">
                <a:schemeClr val="accent5">
                  <a:lumMod val="75000"/>
                  <a:tint val="23500"/>
                  <a:satMod val="160000"/>
                </a:schemeClr>
              </a:gs>
            </a:gsLst>
            <a:path path="circle">
              <a:fillToRect l="50000" t="50000" r="50000" b="50000"/>
            </a:path>
            <a:tileRect/>
          </a:gra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1" name="楕円 120">
            <a:extLst>
              <a:ext uri="{FF2B5EF4-FFF2-40B4-BE49-F238E27FC236}">
                <a16:creationId xmlns:a16="http://schemas.microsoft.com/office/drawing/2014/main" id="{00000000-0008-0000-0A00-000079000000}"/>
              </a:ext>
            </a:extLst>
          </xdr:cNvPr>
          <xdr:cNvSpPr/>
        </xdr:nvSpPr>
        <xdr:spPr>
          <a:xfrm>
            <a:off x="8016240" y="2203470"/>
            <a:ext cx="1218296" cy="2705828"/>
          </a:xfrm>
          <a:prstGeom prst="ellipse">
            <a:avLst/>
          </a:prstGeom>
          <a:gradFill flip="none" rotWithShape="1">
            <a:gsLst>
              <a:gs pos="0">
                <a:schemeClr val="accent5">
                  <a:lumMod val="60000"/>
                  <a:lumOff val="40000"/>
                  <a:shade val="30000"/>
                  <a:satMod val="115000"/>
                </a:schemeClr>
              </a:gs>
              <a:gs pos="50000">
                <a:schemeClr val="accent5">
                  <a:lumMod val="60000"/>
                  <a:lumOff val="40000"/>
                  <a:shade val="67500"/>
                  <a:satMod val="115000"/>
                </a:schemeClr>
              </a:gs>
              <a:gs pos="100000">
                <a:schemeClr val="accent5">
                  <a:lumMod val="60000"/>
                  <a:lumOff val="40000"/>
                  <a:shade val="100000"/>
                  <a:satMod val="115000"/>
                </a:schemeClr>
              </a:gs>
            </a:gsLst>
            <a:path path="circle">
              <a:fillToRect l="50000" t="50000" r="50000" b="50000"/>
            </a:path>
            <a:tileRect/>
          </a:gra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11</xdr:col>
      <xdr:colOff>128891</xdr:colOff>
      <xdr:row>92</xdr:row>
      <xdr:rowOff>28087</xdr:rowOff>
    </xdr:from>
    <xdr:to>
      <xdr:col>25</xdr:col>
      <xdr:colOff>62630</xdr:colOff>
      <xdr:row>97</xdr:row>
      <xdr:rowOff>28087</xdr:rowOff>
    </xdr:to>
    <xdr:sp macro="" textlink="">
      <xdr:nvSpPr>
        <xdr:cNvPr id="156" name="テキスト ボックス 155">
          <a:extLst>
            <a:ext uri="{FF2B5EF4-FFF2-40B4-BE49-F238E27FC236}">
              <a16:creationId xmlns:a16="http://schemas.microsoft.com/office/drawing/2014/main" id="{00000000-0008-0000-0A00-00009C000000}"/>
            </a:ext>
          </a:extLst>
        </xdr:cNvPr>
        <xdr:cNvSpPr txBox="1"/>
      </xdr:nvSpPr>
      <xdr:spPr>
        <a:xfrm>
          <a:off x="2510141" y="19554337"/>
          <a:ext cx="3267489"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鍵をとると対応する扉を開くことができる。</a:t>
          </a:r>
          <a:endParaRPr kumimoji="1" lang="en-US" altLang="ja-JP" sz="1100"/>
        </a:p>
        <a:p>
          <a:r>
            <a:rPr kumimoji="1" lang="ja-JP" altLang="en-US" sz="1100"/>
            <a:t>とった後ふわふわ浮きながらプレイヤーの後ろについていく　</a:t>
          </a:r>
          <a:r>
            <a:rPr kumimoji="1" lang="en-US" altLang="ja-JP" sz="1100"/>
            <a:t>※</a:t>
          </a:r>
          <a:r>
            <a:rPr kumimoji="1" lang="ja-JP" altLang="en-US" sz="1100"/>
            <a:t>できれば</a:t>
          </a:r>
          <a:endParaRPr kumimoji="1" lang="en-US" altLang="ja-JP" sz="1100"/>
        </a:p>
      </xdr:txBody>
    </xdr:sp>
    <xdr:clientData/>
  </xdr:twoCellAnchor>
  <xdr:twoCellAnchor>
    <xdr:from>
      <xdr:col>11</xdr:col>
      <xdr:colOff>52691</xdr:colOff>
      <xdr:row>114</xdr:row>
      <xdr:rowOff>37612</xdr:rowOff>
    </xdr:from>
    <xdr:to>
      <xdr:col>25</xdr:col>
      <xdr:colOff>152400</xdr:colOff>
      <xdr:row>119</xdr:row>
      <xdr:rowOff>37612</xdr:rowOff>
    </xdr:to>
    <xdr:sp macro="" textlink="">
      <xdr:nvSpPr>
        <xdr:cNvPr id="161" name="テキスト ボックス 160">
          <a:extLst>
            <a:ext uri="{FF2B5EF4-FFF2-40B4-BE49-F238E27FC236}">
              <a16:creationId xmlns:a16="http://schemas.microsoft.com/office/drawing/2014/main" id="{00000000-0008-0000-0A00-0000A1000000}"/>
            </a:ext>
          </a:extLst>
        </xdr:cNvPr>
        <xdr:cNvSpPr txBox="1"/>
      </xdr:nvSpPr>
      <xdr:spPr>
        <a:xfrm>
          <a:off x="2433941" y="24802612"/>
          <a:ext cx="3433459"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1m×</a:t>
          </a:r>
          <a:r>
            <a:rPr kumimoji="1" lang="en-US" altLang="ja-JP" sz="1100">
              <a:solidFill>
                <a:schemeClr val="dk1"/>
              </a:solidFill>
              <a:effectLst/>
              <a:latin typeface="+mn-lt"/>
              <a:ea typeface="+mn-ea"/>
              <a:cs typeface="+mn-cs"/>
            </a:rPr>
            <a:t>1m×1m</a:t>
          </a:r>
          <a:r>
            <a:rPr kumimoji="1" lang="ja-JP" altLang="en-US" sz="1100">
              <a:solidFill>
                <a:schemeClr val="dk1"/>
              </a:solidFill>
              <a:effectLst/>
              <a:latin typeface="+mn-lt"/>
              <a:ea typeface="+mn-ea"/>
              <a:cs typeface="+mn-cs"/>
            </a:rPr>
            <a:t>のもので合わせるとつながって見えるかつ機能としても乗ったままで大丈夫なよう設計</a:t>
          </a:r>
          <a:endParaRPr kumimoji="1" lang="en-US" altLang="ja-JP" sz="1100">
            <a:solidFill>
              <a:schemeClr val="dk1"/>
            </a:solidFill>
            <a:effectLst/>
            <a:latin typeface="+mn-lt"/>
            <a:ea typeface="+mn-ea"/>
            <a:cs typeface="+mn-cs"/>
          </a:endParaRPr>
        </a:p>
        <a:p>
          <a:r>
            <a:rPr kumimoji="1" lang="ja-JP" altLang="en-US" sz="1100"/>
            <a:t>まげてつなげるようにする</a:t>
          </a:r>
          <a:r>
            <a:rPr kumimoji="1" lang="en-US" altLang="ja-JP" sz="1100"/>
            <a:t>※</a:t>
          </a:r>
          <a:r>
            <a:rPr kumimoji="1" lang="ja-JP" altLang="en-US" sz="1100"/>
            <a:t>要検討</a:t>
          </a:r>
          <a:endParaRPr kumimoji="1" lang="en-US" altLang="ja-JP" sz="1100"/>
        </a:p>
        <a:p>
          <a:endParaRPr kumimoji="1" lang="en-US" altLang="ja-JP" sz="1100"/>
        </a:p>
      </xdr:txBody>
    </xdr:sp>
    <xdr:clientData/>
  </xdr:twoCellAnchor>
  <xdr:twoCellAnchor>
    <xdr:from>
      <xdr:col>4</xdr:col>
      <xdr:colOff>1161</xdr:colOff>
      <xdr:row>118</xdr:row>
      <xdr:rowOff>27614</xdr:rowOff>
    </xdr:from>
    <xdr:to>
      <xdr:col>10</xdr:col>
      <xdr:colOff>174287</xdr:colOff>
      <xdr:row>119</xdr:row>
      <xdr:rowOff>197688</xdr:rowOff>
    </xdr:to>
    <xdr:grpSp>
      <xdr:nvGrpSpPr>
        <xdr:cNvPr id="182" name="グループ化 181">
          <a:extLst>
            <a:ext uri="{FF2B5EF4-FFF2-40B4-BE49-F238E27FC236}">
              <a16:creationId xmlns:a16="http://schemas.microsoft.com/office/drawing/2014/main" id="{00000000-0008-0000-0A00-0000B6000000}"/>
            </a:ext>
          </a:extLst>
        </xdr:cNvPr>
        <xdr:cNvGrpSpPr/>
      </xdr:nvGrpSpPr>
      <xdr:grpSpPr>
        <a:xfrm>
          <a:off x="2264749" y="28042320"/>
          <a:ext cx="1585067" cy="405397"/>
          <a:chOff x="712840" y="25651661"/>
          <a:chExt cx="1596485" cy="407301"/>
        </a:xfrm>
      </xdr:grpSpPr>
      <xdr:sp macro="" textlink="">
        <xdr:nvSpPr>
          <xdr:cNvPr id="163" name="四角形: 角を丸くする 162">
            <a:extLst>
              <a:ext uri="{FF2B5EF4-FFF2-40B4-BE49-F238E27FC236}">
                <a16:creationId xmlns:a16="http://schemas.microsoft.com/office/drawing/2014/main" id="{00000000-0008-0000-0A00-0000A3000000}"/>
              </a:ext>
            </a:extLst>
          </xdr:cNvPr>
          <xdr:cNvSpPr/>
        </xdr:nvSpPr>
        <xdr:spPr>
          <a:xfrm>
            <a:off x="808929" y="25652802"/>
            <a:ext cx="1412069" cy="406160"/>
          </a:xfrm>
          <a:prstGeom prst="roundRect">
            <a:avLst>
              <a:gd name="adj" fmla="val 50000"/>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64" name="楕円 163">
            <a:extLst>
              <a:ext uri="{FF2B5EF4-FFF2-40B4-BE49-F238E27FC236}">
                <a16:creationId xmlns:a16="http://schemas.microsoft.com/office/drawing/2014/main" id="{00000000-0008-0000-0A00-0000A4000000}"/>
              </a:ext>
            </a:extLst>
          </xdr:cNvPr>
          <xdr:cNvSpPr/>
        </xdr:nvSpPr>
        <xdr:spPr>
          <a:xfrm>
            <a:off x="803105" y="25655851"/>
            <a:ext cx="381854" cy="398683"/>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65" name="楕円 164">
            <a:extLst>
              <a:ext uri="{FF2B5EF4-FFF2-40B4-BE49-F238E27FC236}">
                <a16:creationId xmlns:a16="http://schemas.microsoft.com/office/drawing/2014/main" id="{00000000-0008-0000-0A00-0000A5000000}"/>
              </a:ext>
            </a:extLst>
          </xdr:cNvPr>
          <xdr:cNvSpPr/>
        </xdr:nvSpPr>
        <xdr:spPr>
          <a:xfrm>
            <a:off x="1126602" y="25655467"/>
            <a:ext cx="402577" cy="398683"/>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66" name="楕円 165">
            <a:extLst>
              <a:ext uri="{FF2B5EF4-FFF2-40B4-BE49-F238E27FC236}">
                <a16:creationId xmlns:a16="http://schemas.microsoft.com/office/drawing/2014/main" id="{00000000-0008-0000-0A00-0000A6000000}"/>
              </a:ext>
            </a:extLst>
          </xdr:cNvPr>
          <xdr:cNvSpPr/>
        </xdr:nvSpPr>
        <xdr:spPr>
          <a:xfrm>
            <a:off x="1493804" y="25651661"/>
            <a:ext cx="401314" cy="398683"/>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67" name="楕円 166">
            <a:extLst>
              <a:ext uri="{FF2B5EF4-FFF2-40B4-BE49-F238E27FC236}">
                <a16:creationId xmlns:a16="http://schemas.microsoft.com/office/drawing/2014/main" id="{00000000-0008-0000-0A00-0000A7000000}"/>
              </a:ext>
            </a:extLst>
          </xdr:cNvPr>
          <xdr:cNvSpPr/>
        </xdr:nvSpPr>
        <xdr:spPr>
          <a:xfrm>
            <a:off x="1836761" y="25655278"/>
            <a:ext cx="383121" cy="398683"/>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80" name="四角形: 角を丸くする 179">
            <a:extLst>
              <a:ext uri="{FF2B5EF4-FFF2-40B4-BE49-F238E27FC236}">
                <a16:creationId xmlns:a16="http://schemas.microsoft.com/office/drawing/2014/main" id="{00000000-0008-0000-0A00-0000B4000000}"/>
              </a:ext>
            </a:extLst>
          </xdr:cNvPr>
          <xdr:cNvSpPr/>
        </xdr:nvSpPr>
        <xdr:spPr>
          <a:xfrm>
            <a:off x="712840" y="25743554"/>
            <a:ext cx="1596485" cy="222674"/>
          </a:xfrm>
          <a:prstGeom prst="roundRect">
            <a:avLst>
              <a:gd name="adj" fmla="val 50000"/>
            </a:avLst>
          </a:prstGeom>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twoCellAnchor>
    <xdr:from>
      <xdr:col>8</xdr:col>
      <xdr:colOff>51289</xdr:colOff>
      <xdr:row>107</xdr:row>
      <xdr:rowOff>74513</xdr:rowOff>
    </xdr:from>
    <xdr:to>
      <xdr:col>8</xdr:col>
      <xdr:colOff>102577</xdr:colOff>
      <xdr:row>107</xdr:row>
      <xdr:rowOff>173386</xdr:rowOff>
    </xdr:to>
    <xdr:sp macro="" textlink="">
      <xdr:nvSpPr>
        <xdr:cNvPr id="202" name="フリーフォーム: 図形 201">
          <a:extLst>
            <a:ext uri="{FF2B5EF4-FFF2-40B4-BE49-F238E27FC236}">
              <a16:creationId xmlns:a16="http://schemas.microsoft.com/office/drawing/2014/main" id="{00000000-0008-0000-0A00-0000CA000000}"/>
            </a:ext>
          </a:extLst>
        </xdr:cNvPr>
        <xdr:cNvSpPr/>
      </xdr:nvSpPr>
      <xdr:spPr>
        <a:xfrm>
          <a:off x="1743808" y="26180340"/>
          <a:ext cx="51288" cy="98873"/>
        </a:xfrm>
        <a:custGeom>
          <a:avLst/>
          <a:gdLst>
            <a:gd name="connsiteX0" fmla="*/ 135548 w 271096"/>
            <a:gd name="connsiteY0" fmla="*/ 0 h 522618"/>
            <a:gd name="connsiteX1" fmla="*/ 271096 w 271096"/>
            <a:gd name="connsiteY1" fmla="*/ 135548 h 522618"/>
            <a:gd name="connsiteX2" fmla="*/ 188310 w 271096"/>
            <a:gd name="connsiteY2" fmla="*/ 260444 h 522618"/>
            <a:gd name="connsiteX3" fmla="*/ 165985 w 271096"/>
            <a:gd name="connsiteY3" fmla="*/ 264951 h 522618"/>
            <a:gd name="connsiteX4" fmla="*/ 256442 w 271096"/>
            <a:gd name="connsiteY4" fmla="*/ 522618 h 522618"/>
            <a:gd name="connsiteX5" fmla="*/ 14654 w 271096"/>
            <a:gd name="connsiteY5" fmla="*/ 522618 h 522618"/>
            <a:gd name="connsiteX6" fmla="*/ 105112 w 271096"/>
            <a:gd name="connsiteY6" fmla="*/ 264951 h 522618"/>
            <a:gd name="connsiteX7" fmla="*/ 82787 w 271096"/>
            <a:gd name="connsiteY7" fmla="*/ 260444 h 522618"/>
            <a:gd name="connsiteX8" fmla="*/ 0 w 271096"/>
            <a:gd name="connsiteY8" fmla="*/ 135548 h 522618"/>
            <a:gd name="connsiteX9" fmla="*/ 135548 w 271096"/>
            <a:gd name="connsiteY9" fmla="*/ 0 h 5226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271096" h="522618">
              <a:moveTo>
                <a:pt x="135548" y="0"/>
              </a:moveTo>
              <a:cubicBezTo>
                <a:pt x="210409" y="0"/>
                <a:pt x="271096" y="60687"/>
                <a:pt x="271096" y="135548"/>
              </a:cubicBezTo>
              <a:cubicBezTo>
                <a:pt x="271096" y="191694"/>
                <a:pt x="236960" y="239867"/>
                <a:pt x="188310" y="260444"/>
              </a:cubicBezTo>
              <a:lnTo>
                <a:pt x="165985" y="264951"/>
              </a:lnTo>
              <a:lnTo>
                <a:pt x="256442" y="522618"/>
              </a:lnTo>
              <a:lnTo>
                <a:pt x="14654" y="522618"/>
              </a:lnTo>
              <a:lnTo>
                <a:pt x="105112" y="264951"/>
              </a:lnTo>
              <a:lnTo>
                <a:pt x="82787" y="260444"/>
              </a:lnTo>
              <a:cubicBezTo>
                <a:pt x="34137" y="239867"/>
                <a:pt x="0" y="191694"/>
                <a:pt x="0" y="135548"/>
              </a:cubicBezTo>
              <a:cubicBezTo>
                <a:pt x="0" y="60687"/>
                <a:pt x="60687" y="0"/>
                <a:pt x="135548" y="0"/>
              </a:cubicBezTo>
              <a:close/>
            </a:path>
          </a:pathLst>
        </a:cu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lientData/>
  </xdr:twoCellAnchor>
  <xdr:twoCellAnchor>
    <xdr:from>
      <xdr:col>4</xdr:col>
      <xdr:colOff>1161</xdr:colOff>
      <xdr:row>118</xdr:row>
      <xdr:rowOff>27614</xdr:rowOff>
    </xdr:from>
    <xdr:to>
      <xdr:col>10</xdr:col>
      <xdr:colOff>174287</xdr:colOff>
      <xdr:row>119</xdr:row>
      <xdr:rowOff>197688</xdr:rowOff>
    </xdr:to>
    <xdr:grpSp>
      <xdr:nvGrpSpPr>
        <xdr:cNvPr id="97" name="グループ化 96">
          <a:extLst>
            <a:ext uri="{FF2B5EF4-FFF2-40B4-BE49-F238E27FC236}">
              <a16:creationId xmlns:a16="http://schemas.microsoft.com/office/drawing/2014/main" id="{00000000-0008-0000-0A00-000061000000}"/>
            </a:ext>
          </a:extLst>
        </xdr:cNvPr>
        <xdr:cNvGrpSpPr/>
      </xdr:nvGrpSpPr>
      <xdr:grpSpPr>
        <a:xfrm>
          <a:off x="2264749" y="28042320"/>
          <a:ext cx="1585067" cy="405397"/>
          <a:chOff x="712840" y="25651661"/>
          <a:chExt cx="1596485" cy="407301"/>
        </a:xfrm>
      </xdr:grpSpPr>
      <xdr:sp macro="" textlink="">
        <xdr:nvSpPr>
          <xdr:cNvPr id="100" name="四角形: 角を丸くする 99">
            <a:extLst>
              <a:ext uri="{FF2B5EF4-FFF2-40B4-BE49-F238E27FC236}">
                <a16:creationId xmlns:a16="http://schemas.microsoft.com/office/drawing/2014/main" id="{00000000-0008-0000-0A00-000064000000}"/>
              </a:ext>
            </a:extLst>
          </xdr:cNvPr>
          <xdr:cNvSpPr/>
        </xdr:nvSpPr>
        <xdr:spPr>
          <a:xfrm>
            <a:off x="808929" y="25652802"/>
            <a:ext cx="1412069" cy="406160"/>
          </a:xfrm>
          <a:prstGeom prst="roundRect">
            <a:avLst>
              <a:gd name="adj" fmla="val 50000"/>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01" name="楕円 100">
            <a:extLst>
              <a:ext uri="{FF2B5EF4-FFF2-40B4-BE49-F238E27FC236}">
                <a16:creationId xmlns:a16="http://schemas.microsoft.com/office/drawing/2014/main" id="{00000000-0008-0000-0A00-000065000000}"/>
              </a:ext>
            </a:extLst>
          </xdr:cNvPr>
          <xdr:cNvSpPr/>
        </xdr:nvSpPr>
        <xdr:spPr>
          <a:xfrm>
            <a:off x="803105" y="25655851"/>
            <a:ext cx="381854" cy="398683"/>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02" name="楕円 101">
            <a:extLst>
              <a:ext uri="{FF2B5EF4-FFF2-40B4-BE49-F238E27FC236}">
                <a16:creationId xmlns:a16="http://schemas.microsoft.com/office/drawing/2014/main" id="{00000000-0008-0000-0A00-000066000000}"/>
              </a:ext>
            </a:extLst>
          </xdr:cNvPr>
          <xdr:cNvSpPr/>
        </xdr:nvSpPr>
        <xdr:spPr>
          <a:xfrm>
            <a:off x="1126602" y="25655467"/>
            <a:ext cx="402577" cy="398683"/>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03" name="楕円 102">
            <a:extLst>
              <a:ext uri="{FF2B5EF4-FFF2-40B4-BE49-F238E27FC236}">
                <a16:creationId xmlns:a16="http://schemas.microsoft.com/office/drawing/2014/main" id="{00000000-0008-0000-0A00-000067000000}"/>
              </a:ext>
            </a:extLst>
          </xdr:cNvPr>
          <xdr:cNvSpPr/>
        </xdr:nvSpPr>
        <xdr:spPr>
          <a:xfrm>
            <a:off x="1493804" y="25651661"/>
            <a:ext cx="401314" cy="398683"/>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04" name="楕円 103">
            <a:extLst>
              <a:ext uri="{FF2B5EF4-FFF2-40B4-BE49-F238E27FC236}">
                <a16:creationId xmlns:a16="http://schemas.microsoft.com/office/drawing/2014/main" id="{00000000-0008-0000-0A00-000068000000}"/>
              </a:ext>
            </a:extLst>
          </xdr:cNvPr>
          <xdr:cNvSpPr/>
        </xdr:nvSpPr>
        <xdr:spPr>
          <a:xfrm>
            <a:off x="1836761" y="25655278"/>
            <a:ext cx="383121" cy="398683"/>
          </a:xfrm>
          <a:prstGeom prst="ellipse">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05" name="四角形: 角を丸くする 104">
            <a:extLst>
              <a:ext uri="{FF2B5EF4-FFF2-40B4-BE49-F238E27FC236}">
                <a16:creationId xmlns:a16="http://schemas.microsoft.com/office/drawing/2014/main" id="{00000000-0008-0000-0A00-000069000000}"/>
              </a:ext>
            </a:extLst>
          </xdr:cNvPr>
          <xdr:cNvSpPr/>
        </xdr:nvSpPr>
        <xdr:spPr>
          <a:xfrm>
            <a:off x="712840" y="25743554"/>
            <a:ext cx="1596485" cy="222674"/>
          </a:xfrm>
          <a:prstGeom prst="roundRect">
            <a:avLst>
              <a:gd name="adj" fmla="val 50000"/>
            </a:avLst>
          </a:prstGeom>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twoCellAnchor>
    <xdr:from>
      <xdr:col>6</xdr:col>
      <xdr:colOff>0</xdr:colOff>
      <xdr:row>130</xdr:row>
      <xdr:rowOff>9524</xdr:rowOff>
    </xdr:from>
    <xdr:to>
      <xdr:col>8</xdr:col>
      <xdr:colOff>19049</xdr:colOff>
      <xdr:row>130</xdr:row>
      <xdr:rowOff>227591</xdr:rowOff>
    </xdr:to>
    <xdr:grpSp>
      <xdr:nvGrpSpPr>
        <xdr:cNvPr id="149" name="グループ化 148">
          <a:extLst>
            <a:ext uri="{FF2B5EF4-FFF2-40B4-BE49-F238E27FC236}">
              <a16:creationId xmlns:a16="http://schemas.microsoft.com/office/drawing/2014/main" id="{00000000-0008-0000-0A00-000095000000}"/>
            </a:ext>
          </a:extLst>
        </xdr:cNvPr>
        <xdr:cNvGrpSpPr/>
      </xdr:nvGrpSpPr>
      <xdr:grpSpPr>
        <a:xfrm>
          <a:off x="2734235" y="30848112"/>
          <a:ext cx="489696" cy="218067"/>
          <a:chOff x="3474720" y="447040"/>
          <a:chExt cx="6207760" cy="6096000"/>
        </a:xfrm>
      </xdr:grpSpPr>
      <xdr:grpSp>
        <xdr:nvGrpSpPr>
          <xdr:cNvPr id="150" name="グループ化 149">
            <a:extLst>
              <a:ext uri="{FF2B5EF4-FFF2-40B4-BE49-F238E27FC236}">
                <a16:creationId xmlns:a16="http://schemas.microsoft.com/office/drawing/2014/main" id="{00000000-0008-0000-0A00-000096000000}"/>
              </a:ext>
            </a:extLst>
          </xdr:cNvPr>
          <xdr:cNvGrpSpPr/>
        </xdr:nvGrpSpPr>
        <xdr:grpSpPr>
          <a:xfrm>
            <a:off x="3830320" y="3975100"/>
            <a:ext cx="5537200" cy="2567940"/>
            <a:chOff x="3830320" y="3975100"/>
            <a:chExt cx="5537200" cy="2567940"/>
          </a:xfrm>
        </xdr:grpSpPr>
        <xdr:sp macro="" textlink="">
          <xdr:nvSpPr>
            <xdr:cNvPr id="159" name="正方形/長方形 158">
              <a:extLst>
                <a:ext uri="{FF2B5EF4-FFF2-40B4-BE49-F238E27FC236}">
                  <a16:creationId xmlns:a16="http://schemas.microsoft.com/office/drawing/2014/main" id="{00000000-0008-0000-0A00-00009F000000}"/>
                </a:ext>
              </a:extLst>
            </xdr:cNvPr>
            <xdr:cNvSpPr/>
          </xdr:nvSpPr>
          <xdr:spPr>
            <a:xfrm>
              <a:off x="3830320" y="6065520"/>
              <a:ext cx="5537200" cy="477520"/>
            </a:xfrm>
            <a:prstGeom prst="rect">
              <a:avLst/>
            </a:prstGeom>
            <a:solidFill>
              <a:srgbClr val="FF00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60" name="グループ化 159">
              <a:extLst>
                <a:ext uri="{FF2B5EF4-FFF2-40B4-BE49-F238E27FC236}">
                  <a16:creationId xmlns:a16="http://schemas.microsoft.com/office/drawing/2014/main" id="{00000000-0008-0000-0A00-0000A0000000}"/>
                </a:ext>
              </a:extLst>
            </xdr:cNvPr>
            <xdr:cNvGrpSpPr/>
          </xdr:nvGrpSpPr>
          <xdr:grpSpPr>
            <a:xfrm>
              <a:off x="3830320" y="3975100"/>
              <a:ext cx="5537200" cy="2090420"/>
              <a:chOff x="3830320" y="3975100"/>
              <a:chExt cx="5537200" cy="2090420"/>
            </a:xfrm>
          </xdr:grpSpPr>
          <xdr:sp macro="" textlink="">
            <xdr:nvSpPr>
              <xdr:cNvPr id="162" name="正方形/長方形 24">
                <a:extLst>
                  <a:ext uri="{FF2B5EF4-FFF2-40B4-BE49-F238E27FC236}">
                    <a16:creationId xmlns:a16="http://schemas.microsoft.com/office/drawing/2014/main" id="{00000000-0008-0000-0A00-0000A2000000}"/>
                  </a:ext>
                </a:extLst>
              </xdr:cNvPr>
              <xdr:cNvSpPr/>
            </xdr:nvSpPr>
            <xdr:spPr>
              <a:xfrm>
                <a:off x="3830320" y="3975100"/>
                <a:ext cx="5537200" cy="2090420"/>
              </a:xfrm>
              <a:custGeom>
                <a:avLst/>
                <a:gdLst>
                  <a:gd name="connsiteX0" fmla="*/ 0 w 6207760"/>
                  <a:gd name="connsiteY0" fmla="*/ 0 h 599440"/>
                  <a:gd name="connsiteX1" fmla="*/ 6207760 w 6207760"/>
                  <a:gd name="connsiteY1" fmla="*/ 0 h 599440"/>
                  <a:gd name="connsiteX2" fmla="*/ 6207760 w 6207760"/>
                  <a:gd name="connsiteY2" fmla="*/ 599440 h 599440"/>
                  <a:gd name="connsiteX3" fmla="*/ 0 w 6207760"/>
                  <a:gd name="connsiteY3" fmla="*/ 599440 h 599440"/>
                  <a:gd name="connsiteX4" fmla="*/ 0 w 6207760"/>
                  <a:gd name="connsiteY4" fmla="*/ 0 h 599440"/>
                  <a:gd name="connsiteX0" fmla="*/ 0 w 6207760"/>
                  <a:gd name="connsiteY0" fmla="*/ 66040 h 665480"/>
                  <a:gd name="connsiteX1" fmla="*/ 5313680 w 6207760"/>
                  <a:gd name="connsiteY1" fmla="*/ 0 h 665480"/>
                  <a:gd name="connsiteX2" fmla="*/ 6207760 w 6207760"/>
                  <a:gd name="connsiteY2" fmla="*/ 665480 h 665480"/>
                  <a:gd name="connsiteX3" fmla="*/ 0 w 6207760"/>
                  <a:gd name="connsiteY3" fmla="*/ 665480 h 665480"/>
                  <a:gd name="connsiteX4" fmla="*/ 0 w 6207760"/>
                  <a:gd name="connsiteY4" fmla="*/ 66040 h 665480"/>
                  <a:gd name="connsiteX0" fmla="*/ 1112520 w 6207760"/>
                  <a:gd name="connsiteY0" fmla="*/ 0 h 680720"/>
                  <a:gd name="connsiteX1" fmla="*/ 5313680 w 6207760"/>
                  <a:gd name="connsiteY1" fmla="*/ 15240 h 680720"/>
                  <a:gd name="connsiteX2" fmla="*/ 6207760 w 6207760"/>
                  <a:gd name="connsiteY2" fmla="*/ 680720 h 680720"/>
                  <a:gd name="connsiteX3" fmla="*/ 0 w 6207760"/>
                  <a:gd name="connsiteY3" fmla="*/ 680720 h 680720"/>
                  <a:gd name="connsiteX4" fmla="*/ 1112520 w 6207760"/>
                  <a:gd name="connsiteY4" fmla="*/ 0 h 680720"/>
                  <a:gd name="connsiteX0" fmla="*/ 1112520 w 6207760"/>
                  <a:gd name="connsiteY0" fmla="*/ 1409700 h 2090420"/>
                  <a:gd name="connsiteX1" fmla="*/ 5356394 w 6207760"/>
                  <a:gd name="connsiteY1" fmla="*/ 0 h 2090420"/>
                  <a:gd name="connsiteX2" fmla="*/ 6207760 w 6207760"/>
                  <a:gd name="connsiteY2" fmla="*/ 2090420 h 2090420"/>
                  <a:gd name="connsiteX3" fmla="*/ 0 w 6207760"/>
                  <a:gd name="connsiteY3" fmla="*/ 2090420 h 2090420"/>
                  <a:gd name="connsiteX4" fmla="*/ 1112520 w 6207760"/>
                  <a:gd name="connsiteY4" fmla="*/ 1409700 h 2090420"/>
                  <a:gd name="connsiteX0" fmla="*/ 1010007 w 6207760"/>
                  <a:gd name="connsiteY0" fmla="*/ 0 h 2098040"/>
                  <a:gd name="connsiteX1" fmla="*/ 5356394 w 6207760"/>
                  <a:gd name="connsiteY1" fmla="*/ 7620 h 2098040"/>
                  <a:gd name="connsiteX2" fmla="*/ 6207760 w 6207760"/>
                  <a:gd name="connsiteY2" fmla="*/ 2098040 h 2098040"/>
                  <a:gd name="connsiteX3" fmla="*/ 0 w 6207760"/>
                  <a:gd name="connsiteY3" fmla="*/ 2098040 h 2098040"/>
                  <a:gd name="connsiteX4" fmla="*/ 1010007 w 6207760"/>
                  <a:gd name="connsiteY4" fmla="*/ 0 h 2098040"/>
                  <a:gd name="connsiteX0" fmla="*/ 1010007 w 6207760"/>
                  <a:gd name="connsiteY0" fmla="*/ 53340 h 2090420"/>
                  <a:gd name="connsiteX1" fmla="*/ 5356394 w 6207760"/>
                  <a:gd name="connsiteY1" fmla="*/ 0 h 2090420"/>
                  <a:gd name="connsiteX2" fmla="*/ 6207760 w 6207760"/>
                  <a:gd name="connsiteY2" fmla="*/ 2090420 h 2090420"/>
                  <a:gd name="connsiteX3" fmla="*/ 0 w 6207760"/>
                  <a:gd name="connsiteY3" fmla="*/ 2090420 h 2090420"/>
                  <a:gd name="connsiteX4" fmla="*/ 1010007 w 6207760"/>
                  <a:gd name="connsiteY4" fmla="*/ 53340 h 2090420"/>
                  <a:gd name="connsiteX0" fmla="*/ 1010007 w 6207760"/>
                  <a:gd name="connsiteY0" fmla="*/ 0 h 2090420"/>
                  <a:gd name="connsiteX1" fmla="*/ 5356394 w 6207760"/>
                  <a:gd name="connsiteY1" fmla="*/ 0 h 2090420"/>
                  <a:gd name="connsiteX2" fmla="*/ 6207760 w 6207760"/>
                  <a:gd name="connsiteY2" fmla="*/ 2090420 h 2090420"/>
                  <a:gd name="connsiteX3" fmla="*/ 0 w 6207760"/>
                  <a:gd name="connsiteY3" fmla="*/ 2090420 h 2090420"/>
                  <a:gd name="connsiteX4" fmla="*/ 1010007 w 6207760"/>
                  <a:gd name="connsiteY4" fmla="*/ 0 h 209042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207760" h="2090420">
                    <a:moveTo>
                      <a:pt x="1010007" y="0"/>
                    </a:moveTo>
                    <a:lnTo>
                      <a:pt x="5356394" y="0"/>
                    </a:lnTo>
                    <a:lnTo>
                      <a:pt x="6207760" y="2090420"/>
                    </a:lnTo>
                    <a:lnTo>
                      <a:pt x="0" y="2090420"/>
                    </a:lnTo>
                    <a:lnTo>
                      <a:pt x="1010007" y="0"/>
                    </a:lnTo>
                    <a:close/>
                  </a:path>
                </a:pathLst>
              </a:custGeom>
              <a:solidFill>
                <a:srgbClr val="FF00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8" name="フリーフォーム: 図形 167">
                <a:extLst>
                  <a:ext uri="{FF2B5EF4-FFF2-40B4-BE49-F238E27FC236}">
                    <a16:creationId xmlns:a16="http://schemas.microsoft.com/office/drawing/2014/main" id="{00000000-0008-0000-0A00-0000A8000000}"/>
                  </a:ext>
                </a:extLst>
              </xdr:cNvPr>
              <xdr:cNvSpPr/>
            </xdr:nvSpPr>
            <xdr:spPr>
              <a:xfrm>
                <a:off x="4619625" y="4695825"/>
                <a:ext cx="3943350" cy="1047750"/>
              </a:xfrm>
              <a:custGeom>
                <a:avLst/>
                <a:gdLst>
                  <a:gd name="connsiteX0" fmla="*/ 0 w 3943350"/>
                  <a:gd name="connsiteY0" fmla="*/ 1028700 h 1047750"/>
                  <a:gd name="connsiteX1" fmla="*/ 3943350 w 3943350"/>
                  <a:gd name="connsiteY1" fmla="*/ 1047750 h 1047750"/>
                  <a:gd name="connsiteX2" fmla="*/ 3657600 w 3943350"/>
                  <a:gd name="connsiteY2" fmla="*/ 85725 h 1047750"/>
                  <a:gd name="connsiteX3" fmla="*/ 400050 w 3943350"/>
                  <a:gd name="connsiteY3" fmla="*/ 0 h 1047750"/>
                  <a:gd name="connsiteX4" fmla="*/ 0 w 3943350"/>
                  <a:gd name="connsiteY4" fmla="*/ 1028700 h 10477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943350" h="1047750">
                    <a:moveTo>
                      <a:pt x="0" y="1028700"/>
                    </a:moveTo>
                    <a:lnTo>
                      <a:pt x="3943350" y="1047750"/>
                    </a:lnTo>
                    <a:lnTo>
                      <a:pt x="3657600" y="85725"/>
                    </a:lnTo>
                    <a:lnTo>
                      <a:pt x="400050" y="0"/>
                    </a:lnTo>
                    <a:lnTo>
                      <a:pt x="0" y="1028700"/>
                    </a:lnTo>
                    <a:close/>
                  </a:path>
                </a:pathLst>
              </a:cu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sp macro="" textlink="">
        <xdr:nvSpPr>
          <xdr:cNvPr id="151" name="フリーフォーム: 図形 150">
            <a:extLst>
              <a:ext uri="{FF2B5EF4-FFF2-40B4-BE49-F238E27FC236}">
                <a16:creationId xmlns:a16="http://schemas.microsoft.com/office/drawing/2014/main" id="{00000000-0008-0000-0A00-000097000000}"/>
              </a:ext>
            </a:extLst>
          </xdr:cNvPr>
          <xdr:cNvSpPr/>
        </xdr:nvSpPr>
        <xdr:spPr>
          <a:xfrm>
            <a:off x="4657725" y="1704974"/>
            <a:ext cx="3962400" cy="4029075"/>
          </a:xfrm>
          <a:custGeom>
            <a:avLst/>
            <a:gdLst>
              <a:gd name="connsiteX0" fmla="*/ 0 w 3962400"/>
              <a:gd name="connsiteY0" fmla="*/ 0 h 4038600"/>
              <a:gd name="connsiteX1" fmla="*/ 3962400 w 3962400"/>
              <a:gd name="connsiteY1" fmla="*/ 19050 h 4038600"/>
              <a:gd name="connsiteX2" fmla="*/ 3743325 w 3962400"/>
              <a:gd name="connsiteY2" fmla="*/ 3457575 h 4038600"/>
              <a:gd name="connsiteX3" fmla="*/ 2057400 w 3962400"/>
              <a:gd name="connsiteY3" fmla="*/ 4038600 h 4038600"/>
              <a:gd name="connsiteX4" fmla="*/ 161925 w 3962400"/>
              <a:gd name="connsiteY4" fmla="*/ 3429000 h 4038600"/>
              <a:gd name="connsiteX5" fmla="*/ 0 w 3962400"/>
              <a:gd name="connsiteY5" fmla="*/ 0 h 4038600"/>
              <a:gd name="connsiteX0" fmla="*/ 0 w 3962400"/>
              <a:gd name="connsiteY0" fmla="*/ 0 h 4038600"/>
              <a:gd name="connsiteX1" fmla="*/ 3962400 w 3962400"/>
              <a:gd name="connsiteY1" fmla="*/ 19050 h 4038600"/>
              <a:gd name="connsiteX2" fmla="*/ 3743325 w 3962400"/>
              <a:gd name="connsiteY2" fmla="*/ 3457575 h 4038600"/>
              <a:gd name="connsiteX3" fmla="*/ 2057400 w 3962400"/>
              <a:gd name="connsiteY3" fmla="*/ 4038600 h 4038600"/>
              <a:gd name="connsiteX4" fmla="*/ 161925 w 3962400"/>
              <a:gd name="connsiteY4" fmla="*/ 3429000 h 4038600"/>
              <a:gd name="connsiteX5" fmla="*/ 0 w 3962400"/>
              <a:gd name="connsiteY5" fmla="*/ 0 h 4038600"/>
              <a:gd name="connsiteX0" fmla="*/ 0 w 3962400"/>
              <a:gd name="connsiteY0" fmla="*/ 0 h 4038600"/>
              <a:gd name="connsiteX1" fmla="*/ 3962400 w 3962400"/>
              <a:gd name="connsiteY1" fmla="*/ 19050 h 4038600"/>
              <a:gd name="connsiteX2" fmla="*/ 3743325 w 3962400"/>
              <a:gd name="connsiteY2" fmla="*/ 3457575 h 4038600"/>
              <a:gd name="connsiteX3" fmla="*/ 2057400 w 3962400"/>
              <a:gd name="connsiteY3" fmla="*/ 4038600 h 4038600"/>
              <a:gd name="connsiteX4" fmla="*/ 161925 w 3962400"/>
              <a:gd name="connsiteY4" fmla="*/ 3429000 h 4038600"/>
              <a:gd name="connsiteX5" fmla="*/ 0 w 3962400"/>
              <a:gd name="connsiteY5" fmla="*/ 0 h 4038600"/>
              <a:gd name="connsiteX0" fmla="*/ 0 w 3962400"/>
              <a:gd name="connsiteY0" fmla="*/ 0 h 4038600"/>
              <a:gd name="connsiteX1" fmla="*/ 3962400 w 3962400"/>
              <a:gd name="connsiteY1" fmla="*/ 19050 h 4038600"/>
              <a:gd name="connsiteX2" fmla="*/ 3743325 w 3962400"/>
              <a:gd name="connsiteY2" fmla="*/ 3457575 h 4038600"/>
              <a:gd name="connsiteX3" fmla="*/ 2057400 w 3962400"/>
              <a:gd name="connsiteY3" fmla="*/ 4038600 h 4038600"/>
              <a:gd name="connsiteX4" fmla="*/ 161925 w 3962400"/>
              <a:gd name="connsiteY4" fmla="*/ 3429000 h 4038600"/>
              <a:gd name="connsiteX5" fmla="*/ 0 w 3962400"/>
              <a:gd name="connsiteY5" fmla="*/ 0 h 4038600"/>
              <a:gd name="connsiteX0" fmla="*/ 0 w 3962400"/>
              <a:gd name="connsiteY0" fmla="*/ 0 h 4038600"/>
              <a:gd name="connsiteX1" fmla="*/ 3962400 w 3962400"/>
              <a:gd name="connsiteY1" fmla="*/ 19050 h 4038600"/>
              <a:gd name="connsiteX2" fmla="*/ 3743325 w 3962400"/>
              <a:gd name="connsiteY2" fmla="*/ 3457575 h 4038600"/>
              <a:gd name="connsiteX3" fmla="*/ 2057400 w 3962400"/>
              <a:gd name="connsiteY3" fmla="*/ 4038600 h 4038600"/>
              <a:gd name="connsiteX4" fmla="*/ 161925 w 3962400"/>
              <a:gd name="connsiteY4" fmla="*/ 3429000 h 4038600"/>
              <a:gd name="connsiteX5" fmla="*/ 0 w 3962400"/>
              <a:gd name="connsiteY5" fmla="*/ 0 h 4038600"/>
              <a:gd name="connsiteX0" fmla="*/ 0 w 3962400"/>
              <a:gd name="connsiteY0" fmla="*/ 0 h 4038600"/>
              <a:gd name="connsiteX1" fmla="*/ 3962400 w 3962400"/>
              <a:gd name="connsiteY1" fmla="*/ 19050 h 4038600"/>
              <a:gd name="connsiteX2" fmla="*/ 3743325 w 3962400"/>
              <a:gd name="connsiteY2" fmla="*/ 3457575 h 4038600"/>
              <a:gd name="connsiteX3" fmla="*/ 2057400 w 3962400"/>
              <a:gd name="connsiteY3" fmla="*/ 4038600 h 4038600"/>
              <a:gd name="connsiteX4" fmla="*/ 161925 w 3962400"/>
              <a:gd name="connsiteY4" fmla="*/ 3429000 h 4038600"/>
              <a:gd name="connsiteX5" fmla="*/ 0 w 3962400"/>
              <a:gd name="connsiteY5" fmla="*/ 0 h 4038600"/>
              <a:gd name="connsiteX0" fmla="*/ 0 w 3962400"/>
              <a:gd name="connsiteY0" fmla="*/ 0 h 4038600"/>
              <a:gd name="connsiteX1" fmla="*/ 3962400 w 3962400"/>
              <a:gd name="connsiteY1" fmla="*/ 19050 h 4038600"/>
              <a:gd name="connsiteX2" fmla="*/ 3743325 w 3962400"/>
              <a:gd name="connsiteY2" fmla="*/ 3457575 h 4038600"/>
              <a:gd name="connsiteX3" fmla="*/ 2057400 w 3962400"/>
              <a:gd name="connsiteY3" fmla="*/ 4038600 h 4038600"/>
              <a:gd name="connsiteX4" fmla="*/ 161925 w 3962400"/>
              <a:gd name="connsiteY4" fmla="*/ 3429000 h 4038600"/>
              <a:gd name="connsiteX5" fmla="*/ 0 w 3962400"/>
              <a:gd name="connsiteY5" fmla="*/ 0 h 4038600"/>
              <a:gd name="connsiteX0" fmla="*/ 0 w 3962400"/>
              <a:gd name="connsiteY0" fmla="*/ 0 h 4029075"/>
              <a:gd name="connsiteX1" fmla="*/ 3962400 w 3962400"/>
              <a:gd name="connsiteY1" fmla="*/ 19050 h 4029075"/>
              <a:gd name="connsiteX2" fmla="*/ 3743325 w 3962400"/>
              <a:gd name="connsiteY2" fmla="*/ 3457575 h 4029075"/>
              <a:gd name="connsiteX3" fmla="*/ 1943100 w 3962400"/>
              <a:gd name="connsiteY3" fmla="*/ 4029075 h 4029075"/>
              <a:gd name="connsiteX4" fmla="*/ 161925 w 3962400"/>
              <a:gd name="connsiteY4" fmla="*/ 3429000 h 4029075"/>
              <a:gd name="connsiteX5" fmla="*/ 0 w 3962400"/>
              <a:gd name="connsiteY5" fmla="*/ 0 h 4029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962400" h="4029075">
                <a:moveTo>
                  <a:pt x="0" y="0"/>
                </a:moveTo>
                <a:lnTo>
                  <a:pt x="3962400" y="19050"/>
                </a:lnTo>
                <a:cubicBezTo>
                  <a:pt x="3889375" y="1165225"/>
                  <a:pt x="3806825" y="3273425"/>
                  <a:pt x="3743325" y="3457575"/>
                </a:cubicBezTo>
                <a:cubicBezTo>
                  <a:pt x="3295650" y="4003675"/>
                  <a:pt x="2514600" y="4006850"/>
                  <a:pt x="1943100" y="4029075"/>
                </a:cubicBezTo>
                <a:cubicBezTo>
                  <a:pt x="1416050" y="4006850"/>
                  <a:pt x="336550" y="3841750"/>
                  <a:pt x="161925" y="3429000"/>
                </a:cubicBezTo>
                <a:lnTo>
                  <a:pt x="0" y="0"/>
                </a:lnTo>
                <a:close/>
              </a:path>
            </a:pathLst>
          </a:cu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52" name="グループ化 151">
            <a:extLst>
              <a:ext uri="{FF2B5EF4-FFF2-40B4-BE49-F238E27FC236}">
                <a16:creationId xmlns:a16="http://schemas.microsoft.com/office/drawing/2014/main" id="{00000000-0008-0000-0A00-000098000000}"/>
              </a:ext>
            </a:extLst>
          </xdr:cNvPr>
          <xdr:cNvGrpSpPr/>
        </xdr:nvGrpSpPr>
        <xdr:grpSpPr>
          <a:xfrm>
            <a:off x="3474720" y="447040"/>
            <a:ext cx="6207760" cy="1280160"/>
            <a:chOff x="3474720" y="447040"/>
            <a:chExt cx="6207760" cy="1280160"/>
          </a:xfrm>
        </xdr:grpSpPr>
        <xdr:sp macro="" textlink="">
          <xdr:nvSpPr>
            <xdr:cNvPr id="153" name="正方形/長方形 152">
              <a:extLst>
                <a:ext uri="{FF2B5EF4-FFF2-40B4-BE49-F238E27FC236}">
                  <a16:creationId xmlns:a16="http://schemas.microsoft.com/office/drawing/2014/main" id="{00000000-0008-0000-0A00-000099000000}"/>
                </a:ext>
              </a:extLst>
            </xdr:cNvPr>
            <xdr:cNvSpPr/>
          </xdr:nvSpPr>
          <xdr:spPr>
            <a:xfrm>
              <a:off x="3474720" y="1127760"/>
              <a:ext cx="6207760" cy="599440"/>
            </a:xfrm>
            <a:prstGeom prst="rect">
              <a:avLst/>
            </a:prstGeom>
            <a:solidFill>
              <a:srgbClr val="FF00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54" name="正方形/長方形 24">
              <a:extLst>
                <a:ext uri="{FF2B5EF4-FFF2-40B4-BE49-F238E27FC236}">
                  <a16:creationId xmlns:a16="http://schemas.microsoft.com/office/drawing/2014/main" id="{00000000-0008-0000-0A00-00009A000000}"/>
                </a:ext>
              </a:extLst>
            </xdr:cNvPr>
            <xdr:cNvSpPr/>
          </xdr:nvSpPr>
          <xdr:spPr>
            <a:xfrm>
              <a:off x="3474720" y="447040"/>
              <a:ext cx="6207760" cy="680720"/>
            </a:xfrm>
            <a:custGeom>
              <a:avLst/>
              <a:gdLst>
                <a:gd name="connsiteX0" fmla="*/ 0 w 6207760"/>
                <a:gd name="connsiteY0" fmla="*/ 0 h 599440"/>
                <a:gd name="connsiteX1" fmla="*/ 6207760 w 6207760"/>
                <a:gd name="connsiteY1" fmla="*/ 0 h 599440"/>
                <a:gd name="connsiteX2" fmla="*/ 6207760 w 6207760"/>
                <a:gd name="connsiteY2" fmla="*/ 599440 h 599440"/>
                <a:gd name="connsiteX3" fmla="*/ 0 w 6207760"/>
                <a:gd name="connsiteY3" fmla="*/ 599440 h 599440"/>
                <a:gd name="connsiteX4" fmla="*/ 0 w 6207760"/>
                <a:gd name="connsiteY4" fmla="*/ 0 h 599440"/>
                <a:gd name="connsiteX0" fmla="*/ 0 w 6207760"/>
                <a:gd name="connsiteY0" fmla="*/ 66040 h 665480"/>
                <a:gd name="connsiteX1" fmla="*/ 5313680 w 6207760"/>
                <a:gd name="connsiteY1" fmla="*/ 0 h 665480"/>
                <a:gd name="connsiteX2" fmla="*/ 6207760 w 6207760"/>
                <a:gd name="connsiteY2" fmla="*/ 665480 h 665480"/>
                <a:gd name="connsiteX3" fmla="*/ 0 w 6207760"/>
                <a:gd name="connsiteY3" fmla="*/ 665480 h 665480"/>
                <a:gd name="connsiteX4" fmla="*/ 0 w 6207760"/>
                <a:gd name="connsiteY4" fmla="*/ 66040 h 665480"/>
                <a:gd name="connsiteX0" fmla="*/ 1112520 w 6207760"/>
                <a:gd name="connsiteY0" fmla="*/ 0 h 680720"/>
                <a:gd name="connsiteX1" fmla="*/ 5313680 w 6207760"/>
                <a:gd name="connsiteY1" fmla="*/ 15240 h 680720"/>
                <a:gd name="connsiteX2" fmla="*/ 6207760 w 6207760"/>
                <a:gd name="connsiteY2" fmla="*/ 680720 h 680720"/>
                <a:gd name="connsiteX3" fmla="*/ 0 w 6207760"/>
                <a:gd name="connsiteY3" fmla="*/ 680720 h 680720"/>
                <a:gd name="connsiteX4" fmla="*/ 1112520 w 6207760"/>
                <a:gd name="connsiteY4" fmla="*/ 0 h 68072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207760" h="680720">
                  <a:moveTo>
                    <a:pt x="1112520" y="0"/>
                  </a:moveTo>
                  <a:lnTo>
                    <a:pt x="5313680" y="15240"/>
                  </a:lnTo>
                  <a:lnTo>
                    <a:pt x="6207760" y="680720"/>
                  </a:lnTo>
                  <a:lnTo>
                    <a:pt x="0" y="680720"/>
                  </a:lnTo>
                  <a:lnTo>
                    <a:pt x="1112520" y="0"/>
                  </a:lnTo>
                  <a:close/>
                </a:path>
              </a:pathLst>
            </a:custGeom>
            <a:solidFill>
              <a:srgbClr val="FF00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57" name="正方形/長方形 26">
              <a:extLst>
                <a:ext uri="{FF2B5EF4-FFF2-40B4-BE49-F238E27FC236}">
                  <a16:creationId xmlns:a16="http://schemas.microsoft.com/office/drawing/2014/main" id="{00000000-0008-0000-0A00-00009D000000}"/>
                </a:ext>
              </a:extLst>
            </xdr:cNvPr>
            <xdr:cNvSpPr/>
          </xdr:nvSpPr>
          <xdr:spPr>
            <a:xfrm>
              <a:off x="4401109" y="522224"/>
              <a:ext cx="4395216" cy="481584"/>
            </a:xfrm>
            <a:custGeom>
              <a:avLst/>
              <a:gdLst>
                <a:gd name="connsiteX0" fmla="*/ 0 w 3291840"/>
                <a:gd name="connsiteY0" fmla="*/ 0 h 548640"/>
                <a:gd name="connsiteX1" fmla="*/ 3291840 w 3291840"/>
                <a:gd name="connsiteY1" fmla="*/ 0 h 548640"/>
                <a:gd name="connsiteX2" fmla="*/ 3291840 w 3291840"/>
                <a:gd name="connsiteY2" fmla="*/ 548640 h 548640"/>
                <a:gd name="connsiteX3" fmla="*/ 0 w 3291840"/>
                <a:gd name="connsiteY3" fmla="*/ 548640 h 548640"/>
                <a:gd name="connsiteX4" fmla="*/ 0 w 3291840"/>
                <a:gd name="connsiteY4" fmla="*/ 0 h 548640"/>
                <a:gd name="connsiteX0" fmla="*/ 0 w 3755136"/>
                <a:gd name="connsiteY0" fmla="*/ 0 h 548640"/>
                <a:gd name="connsiteX1" fmla="*/ 3291840 w 3755136"/>
                <a:gd name="connsiteY1" fmla="*/ 0 h 548640"/>
                <a:gd name="connsiteX2" fmla="*/ 3755136 w 3755136"/>
                <a:gd name="connsiteY2" fmla="*/ 481584 h 548640"/>
                <a:gd name="connsiteX3" fmla="*/ 0 w 3755136"/>
                <a:gd name="connsiteY3" fmla="*/ 548640 h 548640"/>
                <a:gd name="connsiteX4" fmla="*/ 0 w 3755136"/>
                <a:gd name="connsiteY4" fmla="*/ 0 h 548640"/>
                <a:gd name="connsiteX0" fmla="*/ 640080 w 4395216"/>
                <a:gd name="connsiteY0" fmla="*/ 0 h 481584"/>
                <a:gd name="connsiteX1" fmla="*/ 3931920 w 4395216"/>
                <a:gd name="connsiteY1" fmla="*/ 0 h 481584"/>
                <a:gd name="connsiteX2" fmla="*/ 4395216 w 4395216"/>
                <a:gd name="connsiteY2" fmla="*/ 481584 h 481584"/>
                <a:gd name="connsiteX3" fmla="*/ 0 w 4395216"/>
                <a:gd name="connsiteY3" fmla="*/ 463296 h 481584"/>
                <a:gd name="connsiteX4" fmla="*/ 640080 w 4395216"/>
                <a:gd name="connsiteY4" fmla="*/ 0 h 481584"/>
                <a:gd name="connsiteX0" fmla="*/ 640080 w 4395216"/>
                <a:gd name="connsiteY0" fmla="*/ 0 h 481584"/>
                <a:gd name="connsiteX1" fmla="*/ 3931920 w 4395216"/>
                <a:gd name="connsiteY1" fmla="*/ 0 h 481584"/>
                <a:gd name="connsiteX2" fmla="*/ 4395216 w 4395216"/>
                <a:gd name="connsiteY2" fmla="*/ 481584 h 481584"/>
                <a:gd name="connsiteX3" fmla="*/ 0 w 4395216"/>
                <a:gd name="connsiteY3" fmla="*/ 469392 h 481584"/>
                <a:gd name="connsiteX4" fmla="*/ 640080 w 4395216"/>
                <a:gd name="connsiteY4" fmla="*/ 0 h 481584"/>
                <a:gd name="connsiteX0" fmla="*/ 609600 w 4395216"/>
                <a:gd name="connsiteY0" fmla="*/ 6096 h 481584"/>
                <a:gd name="connsiteX1" fmla="*/ 3931920 w 4395216"/>
                <a:gd name="connsiteY1" fmla="*/ 0 h 481584"/>
                <a:gd name="connsiteX2" fmla="*/ 4395216 w 4395216"/>
                <a:gd name="connsiteY2" fmla="*/ 481584 h 481584"/>
                <a:gd name="connsiteX3" fmla="*/ 0 w 4395216"/>
                <a:gd name="connsiteY3" fmla="*/ 469392 h 481584"/>
                <a:gd name="connsiteX4" fmla="*/ 609600 w 4395216"/>
                <a:gd name="connsiteY4" fmla="*/ 6096 h 48158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395216" h="481584">
                  <a:moveTo>
                    <a:pt x="609600" y="6096"/>
                  </a:moveTo>
                  <a:lnTo>
                    <a:pt x="3931920" y="0"/>
                  </a:lnTo>
                  <a:lnTo>
                    <a:pt x="4395216" y="481584"/>
                  </a:lnTo>
                  <a:lnTo>
                    <a:pt x="0" y="469392"/>
                  </a:lnTo>
                  <a:lnTo>
                    <a:pt x="609600" y="6096"/>
                  </a:lnTo>
                  <a:close/>
                </a:path>
              </a:pathLst>
            </a:cu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58" name="フリーフォーム: 図形 157">
              <a:extLst>
                <a:ext uri="{FF2B5EF4-FFF2-40B4-BE49-F238E27FC236}">
                  <a16:creationId xmlns:a16="http://schemas.microsoft.com/office/drawing/2014/main" id="{00000000-0008-0000-0A00-00009E000000}"/>
                </a:ext>
              </a:extLst>
            </xdr:cNvPr>
            <xdr:cNvSpPr/>
          </xdr:nvSpPr>
          <xdr:spPr>
            <a:xfrm>
              <a:off x="5516880" y="616914"/>
              <a:ext cx="2196465" cy="291776"/>
            </a:xfrm>
            <a:custGeom>
              <a:avLst/>
              <a:gdLst>
                <a:gd name="connsiteX0" fmla="*/ 1259840 w 2204720"/>
                <a:gd name="connsiteY0" fmla="*/ 0 h 259080"/>
                <a:gd name="connsiteX1" fmla="*/ 66040 w 2204720"/>
                <a:gd name="connsiteY1" fmla="*/ 71120 h 259080"/>
                <a:gd name="connsiteX2" fmla="*/ 1122680 w 2204720"/>
                <a:gd name="connsiteY2" fmla="*/ 167640 h 259080"/>
                <a:gd name="connsiteX3" fmla="*/ 2204720 w 2204720"/>
                <a:gd name="connsiteY3" fmla="*/ 127000 h 259080"/>
                <a:gd name="connsiteX4" fmla="*/ 2098040 w 2204720"/>
                <a:gd name="connsiteY4" fmla="*/ 127000 h 259080"/>
                <a:gd name="connsiteX5" fmla="*/ 1193800 w 2204720"/>
                <a:gd name="connsiteY5" fmla="*/ 60960 h 259080"/>
                <a:gd name="connsiteX6" fmla="*/ 0 w 2204720"/>
                <a:gd name="connsiteY6" fmla="*/ 162560 h 259080"/>
                <a:gd name="connsiteX7" fmla="*/ 1280160 w 2204720"/>
                <a:gd name="connsiteY7" fmla="*/ 259080 h 259080"/>
                <a:gd name="connsiteX8" fmla="*/ 1290320 w 2204720"/>
                <a:gd name="connsiteY8" fmla="*/ 254000 h 259080"/>
                <a:gd name="connsiteX0" fmla="*/ 1259840 w 2204720"/>
                <a:gd name="connsiteY0" fmla="*/ 0 h 320072"/>
                <a:gd name="connsiteX1" fmla="*/ 66040 w 2204720"/>
                <a:gd name="connsiteY1" fmla="*/ 71120 h 320072"/>
                <a:gd name="connsiteX2" fmla="*/ 1122680 w 2204720"/>
                <a:gd name="connsiteY2" fmla="*/ 167640 h 320072"/>
                <a:gd name="connsiteX3" fmla="*/ 2204720 w 2204720"/>
                <a:gd name="connsiteY3" fmla="*/ 127000 h 320072"/>
                <a:gd name="connsiteX4" fmla="*/ 2098040 w 2204720"/>
                <a:gd name="connsiteY4" fmla="*/ 127000 h 320072"/>
                <a:gd name="connsiteX5" fmla="*/ 1193800 w 2204720"/>
                <a:gd name="connsiteY5" fmla="*/ 60960 h 320072"/>
                <a:gd name="connsiteX6" fmla="*/ 0 w 2204720"/>
                <a:gd name="connsiteY6" fmla="*/ 162560 h 320072"/>
                <a:gd name="connsiteX7" fmla="*/ 1280160 w 2204720"/>
                <a:gd name="connsiteY7" fmla="*/ 259080 h 320072"/>
                <a:gd name="connsiteX8" fmla="*/ 1016000 w 2204720"/>
                <a:gd name="connsiteY8" fmla="*/ 320040 h 320072"/>
                <a:gd name="connsiteX0" fmla="*/ 1259840 w 2204720"/>
                <a:gd name="connsiteY0" fmla="*/ 0 h 259080"/>
                <a:gd name="connsiteX1" fmla="*/ 66040 w 2204720"/>
                <a:gd name="connsiteY1" fmla="*/ 71120 h 259080"/>
                <a:gd name="connsiteX2" fmla="*/ 1122680 w 2204720"/>
                <a:gd name="connsiteY2" fmla="*/ 167640 h 259080"/>
                <a:gd name="connsiteX3" fmla="*/ 2204720 w 2204720"/>
                <a:gd name="connsiteY3" fmla="*/ 127000 h 259080"/>
                <a:gd name="connsiteX4" fmla="*/ 2098040 w 2204720"/>
                <a:gd name="connsiteY4" fmla="*/ 127000 h 259080"/>
                <a:gd name="connsiteX5" fmla="*/ 1193800 w 2204720"/>
                <a:gd name="connsiteY5" fmla="*/ 60960 h 259080"/>
                <a:gd name="connsiteX6" fmla="*/ 0 w 2204720"/>
                <a:gd name="connsiteY6" fmla="*/ 162560 h 259080"/>
                <a:gd name="connsiteX7" fmla="*/ 1280160 w 2204720"/>
                <a:gd name="connsiteY7" fmla="*/ 259080 h 259080"/>
                <a:gd name="connsiteX0" fmla="*/ 1259840 w 2204720"/>
                <a:gd name="connsiteY0" fmla="*/ 0 h 282754"/>
                <a:gd name="connsiteX1" fmla="*/ 66040 w 2204720"/>
                <a:gd name="connsiteY1" fmla="*/ 71120 h 282754"/>
                <a:gd name="connsiteX2" fmla="*/ 1122680 w 2204720"/>
                <a:gd name="connsiteY2" fmla="*/ 167640 h 282754"/>
                <a:gd name="connsiteX3" fmla="*/ 2204720 w 2204720"/>
                <a:gd name="connsiteY3" fmla="*/ 127000 h 282754"/>
                <a:gd name="connsiteX4" fmla="*/ 2098040 w 2204720"/>
                <a:gd name="connsiteY4" fmla="*/ 127000 h 282754"/>
                <a:gd name="connsiteX5" fmla="*/ 1193800 w 2204720"/>
                <a:gd name="connsiteY5" fmla="*/ 60960 h 282754"/>
                <a:gd name="connsiteX6" fmla="*/ 0 w 2204720"/>
                <a:gd name="connsiteY6" fmla="*/ 162560 h 282754"/>
                <a:gd name="connsiteX7" fmla="*/ 1280160 w 2204720"/>
                <a:gd name="connsiteY7" fmla="*/ 259080 h 282754"/>
                <a:gd name="connsiteX0" fmla="*/ 1259840 w 2204720"/>
                <a:gd name="connsiteY0" fmla="*/ 0 h 283303"/>
                <a:gd name="connsiteX1" fmla="*/ 66040 w 2204720"/>
                <a:gd name="connsiteY1" fmla="*/ 71120 h 283303"/>
                <a:gd name="connsiteX2" fmla="*/ 1122680 w 2204720"/>
                <a:gd name="connsiteY2" fmla="*/ 167640 h 283303"/>
                <a:gd name="connsiteX3" fmla="*/ 2204720 w 2204720"/>
                <a:gd name="connsiteY3" fmla="*/ 127000 h 283303"/>
                <a:gd name="connsiteX4" fmla="*/ 2098040 w 2204720"/>
                <a:gd name="connsiteY4" fmla="*/ 127000 h 283303"/>
                <a:gd name="connsiteX5" fmla="*/ 1193800 w 2204720"/>
                <a:gd name="connsiteY5" fmla="*/ 60960 h 283303"/>
                <a:gd name="connsiteX6" fmla="*/ 0 w 2204720"/>
                <a:gd name="connsiteY6" fmla="*/ 162560 h 283303"/>
                <a:gd name="connsiteX7" fmla="*/ 1280160 w 2204720"/>
                <a:gd name="connsiteY7" fmla="*/ 259080 h 283303"/>
                <a:gd name="connsiteX0" fmla="*/ 1259840 w 2204720"/>
                <a:gd name="connsiteY0" fmla="*/ 0 h 283303"/>
                <a:gd name="connsiteX1" fmla="*/ 66040 w 2204720"/>
                <a:gd name="connsiteY1" fmla="*/ 71120 h 283303"/>
                <a:gd name="connsiteX2" fmla="*/ 1122680 w 2204720"/>
                <a:gd name="connsiteY2" fmla="*/ 167640 h 283303"/>
                <a:gd name="connsiteX3" fmla="*/ 2204720 w 2204720"/>
                <a:gd name="connsiteY3" fmla="*/ 127000 h 283303"/>
                <a:gd name="connsiteX4" fmla="*/ 2098040 w 2204720"/>
                <a:gd name="connsiteY4" fmla="*/ 127000 h 283303"/>
                <a:gd name="connsiteX5" fmla="*/ 1193800 w 2204720"/>
                <a:gd name="connsiteY5" fmla="*/ 60960 h 283303"/>
                <a:gd name="connsiteX6" fmla="*/ 0 w 2204720"/>
                <a:gd name="connsiteY6" fmla="*/ 162560 h 283303"/>
                <a:gd name="connsiteX7" fmla="*/ 1280160 w 2204720"/>
                <a:gd name="connsiteY7" fmla="*/ 259080 h 283303"/>
                <a:gd name="connsiteX0" fmla="*/ 1310640 w 2255520"/>
                <a:gd name="connsiteY0" fmla="*/ 0 h 284588"/>
                <a:gd name="connsiteX1" fmla="*/ 116840 w 2255520"/>
                <a:gd name="connsiteY1" fmla="*/ 71120 h 284588"/>
                <a:gd name="connsiteX2" fmla="*/ 1173480 w 2255520"/>
                <a:gd name="connsiteY2" fmla="*/ 167640 h 284588"/>
                <a:gd name="connsiteX3" fmla="*/ 2255520 w 2255520"/>
                <a:gd name="connsiteY3" fmla="*/ 127000 h 284588"/>
                <a:gd name="connsiteX4" fmla="*/ 2148840 w 2255520"/>
                <a:gd name="connsiteY4" fmla="*/ 127000 h 284588"/>
                <a:gd name="connsiteX5" fmla="*/ 1244600 w 2255520"/>
                <a:gd name="connsiteY5" fmla="*/ 60960 h 284588"/>
                <a:gd name="connsiteX6" fmla="*/ 0 w 2255520"/>
                <a:gd name="connsiteY6" fmla="*/ 172720 h 284588"/>
                <a:gd name="connsiteX7" fmla="*/ 1330960 w 2255520"/>
                <a:gd name="connsiteY7" fmla="*/ 259080 h 284588"/>
                <a:gd name="connsiteX0" fmla="*/ 1295400 w 2240280"/>
                <a:gd name="connsiteY0" fmla="*/ 0 h 282706"/>
                <a:gd name="connsiteX1" fmla="*/ 101600 w 2240280"/>
                <a:gd name="connsiteY1" fmla="*/ 71120 h 282706"/>
                <a:gd name="connsiteX2" fmla="*/ 1158240 w 2240280"/>
                <a:gd name="connsiteY2" fmla="*/ 167640 h 282706"/>
                <a:gd name="connsiteX3" fmla="*/ 2240280 w 2240280"/>
                <a:gd name="connsiteY3" fmla="*/ 127000 h 282706"/>
                <a:gd name="connsiteX4" fmla="*/ 2133600 w 2240280"/>
                <a:gd name="connsiteY4" fmla="*/ 127000 h 282706"/>
                <a:gd name="connsiteX5" fmla="*/ 1229360 w 2240280"/>
                <a:gd name="connsiteY5" fmla="*/ 60960 h 282706"/>
                <a:gd name="connsiteX6" fmla="*/ 0 w 2240280"/>
                <a:gd name="connsiteY6" fmla="*/ 157480 h 282706"/>
                <a:gd name="connsiteX7" fmla="*/ 1315720 w 2240280"/>
                <a:gd name="connsiteY7" fmla="*/ 259080 h 282706"/>
                <a:gd name="connsiteX0" fmla="*/ 1295400 w 2240280"/>
                <a:gd name="connsiteY0" fmla="*/ 0 h 282706"/>
                <a:gd name="connsiteX1" fmla="*/ 101600 w 2240280"/>
                <a:gd name="connsiteY1" fmla="*/ 71120 h 282706"/>
                <a:gd name="connsiteX2" fmla="*/ 1158240 w 2240280"/>
                <a:gd name="connsiteY2" fmla="*/ 167640 h 282706"/>
                <a:gd name="connsiteX3" fmla="*/ 2240280 w 2240280"/>
                <a:gd name="connsiteY3" fmla="*/ 127000 h 282706"/>
                <a:gd name="connsiteX4" fmla="*/ 2133600 w 2240280"/>
                <a:gd name="connsiteY4" fmla="*/ 127000 h 282706"/>
                <a:gd name="connsiteX5" fmla="*/ 1229360 w 2240280"/>
                <a:gd name="connsiteY5" fmla="*/ 60960 h 282706"/>
                <a:gd name="connsiteX6" fmla="*/ 0 w 2240280"/>
                <a:gd name="connsiteY6" fmla="*/ 157480 h 282706"/>
                <a:gd name="connsiteX7" fmla="*/ 1315720 w 2240280"/>
                <a:gd name="connsiteY7" fmla="*/ 259080 h 282706"/>
                <a:gd name="connsiteX0" fmla="*/ 1295400 w 2240280"/>
                <a:gd name="connsiteY0" fmla="*/ 0 h 282706"/>
                <a:gd name="connsiteX1" fmla="*/ 101600 w 2240280"/>
                <a:gd name="connsiteY1" fmla="*/ 71120 h 282706"/>
                <a:gd name="connsiteX2" fmla="*/ 1158240 w 2240280"/>
                <a:gd name="connsiteY2" fmla="*/ 167640 h 282706"/>
                <a:gd name="connsiteX3" fmla="*/ 2240280 w 2240280"/>
                <a:gd name="connsiteY3" fmla="*/ 127000 h 282706"/>
                <a:gd name="connsiteX4" fmla="*/ 2133600 w 2240280"/>
                <a:gd name="connsiteY4" fmla="*/ 127000 h 282706"/>
                <a:gd name="connsiteX5" fmla="*/ 1229360 w 2240280"/>
                <a:gd name="connsiteY5" fmla="*/ 60960 h 282706"/>
                <a:gd name="connsiteX6" fmla="*/ 0 w 2240280"/>
                <a:gd name="connsiteY6" fmla="*/ 157480 h 282706"/>
                <a:gd name="connsiteX7" fmla="*/ 1315720 w 2240280"/>
                <a:gd name="connsiteY7" fmla="*/ 259080 h 282706"/>
                <a:gd name="connsiteX0" fmla="*/ 1295400 w 2240280"/>
                <a:gd name="connsiteY0" fmla="*/ 0 h 282706"/>
                <a:gd name="connsiteX1" fmla="*/ 101600 w 2240280"/>
                <a:gd name="connsiteY1" fmla="*/ 71120 h 282706"/>
                <a:gd name="connsiteX2" fmla="*/ 1158240 w 2240280"/>
                <a:gd name="connsiteY2" fmla="*/ 167640 h 282706"/>
                <a:gd name="connsiteX3" fmla="*/ 2240280 w 2240280"/>
                <a:gd name="connsiteY3" fmla="*/ 127000 h 282706"/>
                <a:gd name="connsiteX4" fmla="*/ 1229360 w 2240280"/>
                <a:gd name="connsiteY4" fmla="*/ 60960 h 282706"/>
                <a:gd name="connsiteX5" fmla="*/ 0 w 2240280"/>
                <a:gd name="connsiteY5" fmla="*/ 157480 h 282706"/>
                <a:gd name="connsiteX6" fmla="*/ 1315720 w 2240280"/>
                <a:gd name="connsiteY6" fmla="*/ 259080 h 282706"/>
                <a:gd name="connsiteX0" fmla="*/ 1295400 w 2240280"/>
                <a:gd name="connsiteY0" fmla="*/ 0 h 282706"/>
                <a:gd name="connsiteX1" fmla="*/ 101600 w 2240280"/>
                <a:gd name="connsiteY1" fmla="*/ 71120 h 282706"/>
                <a:gd name="connsiteX2" fmla="*/ 1158240 w 2240280"/>
                <a:gd name="connsiteY2" fmla="*/ 167640 h 282706"/>
                <a:gd name="connsiteX3" fmla="*/ 2240280 w 2240280"/>
                <a:gd name="connsiteY3" fmla="*/ 127000 h 282706"/>
                <a:gd name="connsiteX4" fmla="*/ 1229360 w 2240280"/>
                <a:gd name="connsiteY4" fmla="*/ 60960 h 282706"/>
                <a:gd name="connsiteX5" fmla="*/ 0 w 2240280"/>
                <a:gd name="connsiteY5" fmla="*/ 157480 h 282706"/>
                <a:gd name="connsiteX6" fmla="*/ 1315720 w 2240280"/>
                <a:gd name="connsiteY6" fmla="*/ 259080 h 282706"/>
                <a:gd name="connsiteX0" fmla="*/ 1295400 w 2240280"/>
                <a:gd name="connsiteY0" fmla="*/ 0 h 282706"/>
                <a:gd name="connsiteX1" fmla="*/ 101600 w 2240280"/>
                <a:gd name="connsiteY1" fmla="*/ 71120 h 282706"/>
                <a:gd name="connsiteX2" fmla="*/ 1158240 w 2240280"/>
                <a:gd name="connsiteY2" fmla="*/ 167640 h 282706"/>
                <a:gd name="connsiteX3" fmla="*/ 2240280 w 2240280"/>
                <a:gd name="connsiteY3" fmla="*/ 127000 h 282706"/>
                <a:gd name="connsiteX4" fmla="*/ 1229360 w 2240280"/>
                <a:gd name="connsiteY4" fmla="*/ 60960 h 282706"/>
                <a:gd name="connsiteX5" fmla="*/ 0 w 2240280"/>
                <a:gd name="connsiteY5" fmla="*/ 157480 h 282706"/>
                <a:gd name="connsiteX6" fmla="*/ 1315720 w 2240280"/>
                <a:gd name="connsiteY6" fmla="*/ 259080 h 282706"/>
                <a:gd name="connsiteX0" fmla="*/ 1295400 w 2257425"/>
                <a:gd name="connsiteY0" fmla="*/ 0 h 282706"/>
                <a:gd name="connsiteX1" fmla="*/ 101600 w 2257425"/>
                <a:gd name="connsiteY1" fmla="*/ 71120 h 282706"/>
                <a:gd name="connsiteX2" fmla="*/ 1158240 w 2257425"/>
                <a:gd name="connsiteY2" fmla="*/ 167640 h 282706"/>
                <a:gd name="connsiteX3" fmla="*/ 2257425 w 2257425"/>
                <a:gd name="connsiteY3" fmla="*/ 134620 h 282706"/>
                <a:gd name="connsiteX4" fmla="*/ 1229360 w 2257425"/>
                <a:gd name="connsiteY4" fmla="*/ 60960 h 282706"/>
                <a:gd name="connsiteX5" fmla="*/ 0 w 2257425"/>
                <a:gd name="connsiteY5" fmla="*/ 157480 h 282706"/>
                <a:gd name="connsiteX6" fmla="*/ 1315720 w 2257425"/>
                <a:gd name="connsiteY6" fmla="*/ 259080 h 282706"/>
                <a:gd name="connsiteX0" fmla="*/ 1295400 w 2257425"/>
                <a:gd name="connsiteY0" fmla="*/ 0 h 282706"/>
                <a:gd name="connsiteX1" fmla="*/ 101600 w 2257425"/>
                <a:gd name="connsiteY1" fmla="*/ 71120 h 282706"/>
                <a:gd name="connsiteX2" fmla="*/ 1228725 w 2257425"/>
                <a:gd name="connsiteY2" fmla="*/ 169545 h 282706"/>
                <a:gd name="connsiteX3" fmla="*/ 2257425 w 2257425"/>
                <a:gd name="connsiteY3" fmla="*/ 134620 h 282706"/>
                <a:gd name="connsiteX4" fmla="*/ 1229360 w 2257425"/>
                <a:gd name="connsiteY4" fmla="*/ 60960 h 282706"/>
                <a:gd name="connsiteX5" fmla="*/ 0 w 2257425"/>
                <a:gd name="connsiteY5" fmla="*/ 157480 h 282706"/>
                <a:gd name="connsiteX6" fmla="*/ 1315720 w 2257425"/>
                <a:gd name="connsiteY6" fmla="*/ 259080 h 282706"/>
                <a:gd name="connsiteX0" fmla="*/ 1295400 w 2257425"/>
                <a:gd name="connsiteY0" fmla="*/ 0 h 282706"/>
                <a:gd name="connsiteX1" fmla="*/ 101600 w 2257425"/>
                <a:gd name="connsiteY1" fmla="*/ 71120 h 282706"/>
                <a:gd name="connsiteX2" fmla="*/ 1223010 w 2257425"/>
                <a:gd name="connsiteY2" fmla="*/ 169545 h 282706"/>
                <a:gd name="connsiteX3" fmla="*/ 2257425 w 2257425"/>
                <a:gd name="connsiteY3" fmla="*/ 134620 h 282706"/>
                <a:gd name="connsiteX4" fmla="*/ 1229360 w 2257425"/>
                <a:gd name="connsiteY4" fmla="*/ 60960 h 282706"/>
                <a:gd name="connsiteX5" fmla="*/ 0 w 2257425"/>
                <a:gd name="connsiteY5" fmla="*/ 157480 h 282706"/>
                <a:gd name="connsiteX6" fmla="*/ 1315720 w 2257425"/>
                <a:gd name="connsiteY6" fmla="*/ 259080 h 282706"/>
                <a:gd name="connsiteX0" fmla="*/ 1295400 w 2257425"/>
                <a:gd name="connsiteY0" fmla="*/ 0 h 282706"/>
                <a:gd name="connsiteX1" fmla="*/ 101600 w 2257425"/>
                <a:gd name="connsiteY1" fmla="*/ 71120 h 282706"/>
                <a:gd name="connsiteX2" fmla="*/ 1223010 w 2257425"/>
                <a:gd name="connsiteY2" fmla="*/ 169545 h 282706"/>
                <a:gd name="connsiteX3" fmla="*/ 2257425 w 2257425"/>
                <a:gd name="connsiteY3" fmla="*/ 134620 h 282706"/>
                <a:gd name="connsiteX4" fmla="*/ 1229360 w 2257425"/>
                <a:gd name="connsiteY4" fmla="*/ 60960 h 282706"/>
                <a:gd name="connsiteX5" fmla="*/ 0 w 2257425"/>
                <a:gd name="connsiteY5" fmla="*/ 157480 h 282706"/>
                <a:gd name="connsiteX6" fmla="*/ 1315720 w 2257425"/>
                <a:gd name="connsiteY6" fmla="*/ 259080 h 282706"/>
                <a:gd name="connsiteX0" fmla="*/ 1295400 w 2257425"/>
                <a:gd name="connsiteY0" fmla="*/ 0 h 282706"/>
                <a:gd name="connsiteX1" fmla="*/ 101600 w 2257425"/>
                <a:gd name="connsiteY1" fmla="*/ 71120 h 282706"/>
                <a:gd name="connsiteX2" fmla="*/ 1223010 w 2257425"/>
                <a:gd name="connsiteY2" fmla="*/ 169545 h 282706"/>
                <a:gd name="connsiteX3" fmla="*/ 2257425 w 2257425"/>
                <a:gd name="connsiteY3" fmla="*/ 134620 h 282706"/>
                <a:gd name="connsiteX4" fmla="*/ 1229360 w 2257425"/>
                <a:gd name="connsiteY4" fmla="*/ 60960 h 282706"/>
                <a:gd name="connsiteX5" fmla="*/ 0 w 2257425"/>
                <a:gd name="connsiteY5" fmla="*/ 157480 h 282706"/>
                <a:gd name="connsiteX6" fmla="*/ 1315720 w 2257425"/>
                <a:gd name="connsiteY6" fmla="*/ 259080 h 282706"/>
                <a:gd name="connsiteX0" fmla="*/ 1295400 w 2257425"/>
                <a:gd name="connsiteY0" fmla="*/ 0 h 282706"/>
                <a:gd name="connsiteX1" fmla="*/ 101600 w 2257425"/>
                <a:gd name="connsiteY1" fmla="*/ 71120 h 282706"/>
                <a:gd name="connsiteX2" fmla="*/ 1223010 w 2257425"/>
                <a:gd name="connsiteY2" fmla="*/ 169545 h 282706"/>
                <a:gd name="connsiteX3" fmla="*/ 2257425 w 2257425"/>
                <a:gd name="connsiteY3" fmla="*/ 134620 h 282706"/>
                <a:gd name="connsiteX4" fmla="*/ 1229360 w 2257425"/>
                <a:gd name="connsiteY4" fmla="*/ 60960 h 282706"/>
                <a:gd name="connsiteX5" fmla="*/ 0 w 2257425"/>
                <a:gd name="connsiteY5" fmla="*/ 157480 h 282706"/>
                <a:gd name="connsiteX6" fmla="*/ 1315720 w 2257425"/>
                <a:gd name="connsiteY6" fmla="*/ 259080 h 282706"/>
                <a:gd name="connsiteX0" fmla="*/ 1295400 w 2257425"/>
                <a:gd name="connsiteY0" fmla="*/ 0 h 282706"/>
                <a:gd name="connsiteX1" fmla="*/ 101600 w 2257425"/>
                <a:gd name="connsiteY1" fmla="*/ 71120 h 282706"/>
                <a:gd name="connsiteX2" fmla="*/ 1223010 w 2257425"/>
                <a:gd name="connsiteY2" fmla="*/ 169545 h 282706"/>
                <a:gd name="connsiteX3" fmla="*/ 2257425 w 2257425"/>
                <a:gd name="connsiteY3" fmla="*/ 134620 h 282706"/>
                <a:gd name="connsiteX4" fmla="*/ 1229360 w 2257425"/>
                <a:gd name="connsiteY4" fmla="*/ 60960 h 282706"/>
                <a:gd name="connsiteX5" fmla="*/ 0 w 2257425"/>
                <a:gd name="connsiteY5" fmla="*/ 157480 h 282706"/>
                <a:gd name="connsiteX6" fmla="*/ 1315720 w 2257425"/>
                <a:gd name="connsiteY6" fmla="*/ 259080 h 282706"/>
                <a:gd name="connsiteX0" fmla="*/ 1335405 w 2257425"/>
                <a:gd name="connsiteY0" fmla="*/ 0 h 290326"/>
                <a:gd name="connsiteX1" fmla="*/ 101600 w 2257425"/>
                <a:gd name="connsiteY1" fmla="*/ 78740 h 290326"/>
                <a:gd name="connsiteX2" fmla="*/ 1223010 w 2257425"/>
                <a:gd name="connsiteY2" fmla="*/ 177165 h 290326"/>
                <a:gd name="connsiteX3" fmla="*/ 2257425 w 2257425"/>
                <a:gd name="connsiteY3" fmla="*/ 142240 h 290326"/>
                <a:gd name="connsiteX4" fmla="*/ 1229360 w 2257425"/>
                <a:gd name="connsiteY4" fmla="*/ 68580 h 290326"/>
                <a:gd name="connsiteX5" fmla="*/ 0 w 2257425"/>
                <a:gd name="connsiteY5" fmla="*/ 165100 h 290326"/>
                <a:gd name="connsiteX6" fmla="*/ 1315720 w 2257425"/>
                <a:gd name="connsiteY6" fmla="*/ 266700 h 290326"/>
                <a:gd name="connsiteX0" fmla="*/ 1335405 w 2257425"/>
                <a:gd name="connsiteY0" fmla="*/ 307 h 290633"/>
                <a:gd name="connsiteX1" fmla="*/ 101600 w 2257425"/>
                <a:gd name="connsiteY1" fmla="*/ 79047 h 290633"/>
                <a:gd name="connsiteX2" fmla="*/ 1223010 w 2257425"/>
                <a:gd name="connsiteY2" fmla="*/ 177472 h 290633"/>
                <a:gd name="connsiteX3" fmla="*/ 2257425 w 2257425"/>
                <a:gd name="connsiteY3" fmla="*/ 142547 h 290633"/>
                <a:gd name="connsiteX4" fmla="*/ 1229360 w 2257425"/>
                <a:gd name="connsiteY4" fmla="*/ 68887 h 290633"/>
                <a:gd name="connsiteX5" fmla="*/ 0 w 2257425"/>
                <a:gd name="connsiteY5" fmla="*/ 165407 h 290633"/>
                <a:gd name="connsiteX6" fmla="*/ 1315720 w 2257425"/>
                <a:gd name="connsiteY6" fmla="*/ 267007 h 290633"/>
                <a:gd name="connsiteX0" fmla="*/ 1274445 w 2196465"/>
                <a:gd name="connsiteY0" fmla="*/ 307 h 291776"/>
                <a:gd name="connsiteX1" fmla="*/ 40640 w 2196465"/>
                <a:gd name="connsiteY1" fmla="*/ 79047 h 291776"/>
                <a:gd name="connsiteX2" fmla="*/ 1162050 w 2196465"/>
                <a:gd name="connsiteY2" fmla="*/ 177472 h 291776"/>
                <a:gd name="connsiteX3" fmla="*/ 2196465 w 2196465"/>
                <a:gd name="connsiteY3" fmla="*/ 142547 h 291776"/>
                <a:gd name="connsiteX4" fmla="*/ 1168400 w 2196465"/>
                <a:gd name="connsiteY4" fmla="*/ 68887 h 291776"/>
                <a:gd name="connsiteX5" fmla="*/ 0 w 2196465"/>
                <a:gd name="connsiteY5" fmla="*/ 174932 h 291776"/>
                <a:gd name="connsiteX6" fmla="*/ 1254760 w 2196465"/>
                <a:gd name="connsiteY6" fmla="*/ 267007 h 291776"/>
                <a:gd name="connsiteX0" fmla="*/ 1274445 w 2196465"/>
                <a:gd name="connsiteY0" fmla="*/ 307 h 291776"/>
                <a:gd name="connsiteX1" fmla="*/ 40640 w 2196465"/>
                <a:gd name="connsiteY1" fmla="*/ 79047 h 291776"/>
                <a:gd name="connsiteX2" fmla="*/ 1162050 w 2196465"/>
                <a:gd name="connsiteY2" fmla="*/ 177472 h 291776"/>
                <a:gd name="connsiteX3" fmla="*/ 2196465 w 2196465"/>
                <a:gd name="connsiteY3" fmla="*/ 142547 h 291776"/>
                <a:gd name="connsiteX4" fmla="*/ 1168400 w 2196465"/>
                <a:gd name="connsiteY4" fmla="*/ 68887 h 291776"/>
                <a:gd name="connsiteX5" fmla="*/ 0 w 2196465"/>
                <a:gd name="connsiteY5" fmla="*/ 174932 h 291776"/>
                <a:gd name="connsiteX6" fmla="*/ 1254760 w 2196465"/>
                <a:gd name="connsiteY6" fmla="*/ 267007 h 2917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196465" h="291776">
                  <a:moveTo>
                    <a:pt x="1274445" y="307"/>
                  </a:moveTo>
                  <a:cubicBezTo>
                    <a:pt x="889847" y="-4561"/>
                    <a:pt x="69003" y="49625"/>
                    <a:pt x="40640" y="79047"/>
                  </a:cubicBezTo>
                  <a:cubicBezTo>
                    <a:pt x="54398" y="104235"/>
                    <a:pt x="1009227" y="178954"/>
                    <a:pt x="1162050" y="177472"/>
                  </a:cubicBezTo>
                  <a:cubicBezTo>
                    <a:pt x="1343660" y="179165"/>
                    <a:pt x="2176780" y="169429"/>
                    <a:pt x="2196465" y="142547"/>
                  </a:cubicBezTo>
                  <a:cubicBezTo>
                    <a:pt x="2173817" y="114819"/>
                    <a:pt x="1446318" y="73755"/>
                    <a:pt x="1168400" y="68887"/>
                  </a:cubicBezTo>
                  <a:cubicBezTo>
                    <a:pt x="928582" y="72274"/>
                    <a:pt x="47413" y="130905"/>
                    <a:pt x="0" y="174932"/>
                  </a:cubicBezTo>
                  <a:cubicBezTo>
                    <a:pt x="10160" y="212185"/>
                    <a:pt x="787400" y="346594"/>
                    <a:pt x="1254760" y="267007"/>
                  </a:cubicBez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clientData/>
  </xdr:twoCellAnchor>
  <xdr:twoCellAnchor>
    <xdr:from>
      <xdr:col>11</xdr:col>
      <xdr:colOff>5066</xdr:colOff>
      <xdr:row>125</xdr:row>
      <xdr:rowOff>28087</xdr:rowOff>
    </xdr:from>
    <xdr:to>
      <xdr:col>25</xdr:col>
      <xdr:colOff>104775</xdr:colOff>
      <xdr:row>130</xdr:row>
      <xdr:rowOff>28087</xdr:rowOff>
    </xdr:to>
    <xdr:sp macro="" textlink="">
      <xdr:nvSpPr>
        <xdr:cNvPr id="170" name="テキスト ボックス 169">
          <a:extLst>
            <a:ext uri="{FF2B5EF4-FFF2-40B4-BE49-F238E27FC236}">
              <a16:creationId xmlns:a16="http://schemas.microsoft.com/office/drawing/2014/main" id="{00000000-0008-0000-0A00-0000AA000000}"/>
            </a:ext>
          </a:extLst>
        </xdr:cNvPr>
        <xdr:cNvSpPr txBox="1"/>
      </xdr:nvSpPr>
      <xdr:spPr>
        <a:xfrm>
          <a:off x="2386316" y="30031837"/>
          <a:ext cx="3433459"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ジャンプ台の上でジャンプをすると高くジャンプすることができる。</a:t>
          </a:r>
          <a:br>
            <a:rPr kumimoji="1" lang="en-US" altLang="ja-JP" sz="1100"/>
          </a:br>
          <a:r>
            <a:rPr kumimoji="1" lang="ja-JP" altLang="en-US" sz="1100"/>
            <a:t>ジャンプ台は押して運ぶことができる。</a:t>
          </a:r>
          <a:endParaRPr kumimoji="1" lang="en-US" altLang="ja-JP" sz="1100"/>
        </a:p>
      </xdr:txBody>
    </xdr:sp>
    <xdr:clientData/>
  </xdr:twoCellAnchor>
  <xdr:twoCellAnchor editAs="oneCell">
    <xdr:from>
      <xdr:col>0</xdr:col>
      <xdr:colOff>1</xdr:colOff>
      <xdr:row>0</xdr:row>
      <xdr:rowOff>1</xdr:rowOff>
    </xdr:from>
    <xdr:to>
      <xdr:col>0</xdr:col>
      <xdr:colOff>1333501</xdr:colOff>
      <xdr:row>2</xdr:row>
      <xdr:rowOff>43296</xdr:rowOff>
    </xdr:to>
    <xdr:pic>
      <xdr:nvPicPr>
        <xdr:cNvPr id="93" name="図 92">
          <a:hlinkClick xmlns:r="http://schemas.openxmlformats.org/officeDocument/2006/relationships" r:id="rId1"/>
          <a:extLst>
            <a:ext uri="{FF2B5EF4-FFF2-40B4-BE49-F238E27FC236}">
              <a16:creationId xmlns:a16="http://schemas.microsoft.com/office/drawing/2014/main" id="{00000000-0008-0000-0A00-00005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1"/>
          <a:ext cx="1333500" cy="764474"/>
        </a:xfrm>
        <a:prstGeom prst="rect">
          <a:avLst/>
        </a:prstGeom>
      </xdr:spPr>
    </xdr:pic>
    <xdr:clientData/>
  </xdr:twoCellAnchor>
  <xdr:twoCellAnchor>
    <xdr:from>
      <xdr:col>6</xdr:col>
      <xdr:colOff>10885</xdr:colOff>
      <xdr:row>7</xdr:row>
      <xdr:rowOff>87085</xdr:rowOff>
    </xdr:from>
    <xdr:to>
      <xdr:col>8</xdr:col>
      <xdr:colOff>163286</xdr:colOff>
      <xdr:row>10</xdr:row>
      <xdr:rowOff>0</xdr:rowOff>
    </xdr:to>
    <xdr:sp macro="" textlink="">
      <xdr:nvSpPr>
        <xdr:cNvPr id="94" name="直方体 93">
          <a:extLst>
            <a:ext uri="{FF2B5EF4-FFF2-40B4-BE49-F238E27FC236}">
              <a16:creationId xmlns:a16="http://schemas.microsoft.com/office/drawing/2014/main" id="{68E29A97-0B39-0A5D-038B-E77A6E97C71A}"/>
            </a:ext>
          </a:extLst>
        </xdr:cNvPr>
        <xdr:cNvSpPr/>
      </xdr:nvSpPr>
      <xdr:spPr>
        <a:xfrm>
          <a:off x="2759528" y="2002971"/>
          <a:ext cx="631372" cy="631372"/>
        </a:xfrm>
        <a:prstGeom prst="cub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1390650</xdr:colOff>
      <xdr:row>2</xdr:row>
      <xdr:rowOff>43296</xdr:rowOff>
    </xdr:to>
    <xdr:pic>
      <xdr:nvPicPr>
        <xdr:cNvPr id="2" name="図 1">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1"/>
          <a:ext cx="1390649" cy="7576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DCED7B-2442-478F-9087-E742EE18B0E7}" name="テーブル2" displayName="テーブル2" ref="C3:F26" totalsRowShown="0" headerRowDxfId="20" headerRowBorderDxfId="19" tableBorderDxfId="18" totalsRowBorderDxfId="17">
  <autoFilter ref="C3:F26" xr:uid="{BEDCED7B-2442-478F-9087-E742EE18B0E7}"/>
  <tableColumns count="4">
    <tableColumn id="1" xr3:uid="{F75F3259-B592-4611-9B92-4BE6E69FFE83}" name="No," dataDxfId="16"/>
    <tableColumn id="2" xr3:uid="{FECD031B-AFD6-416E-8F4D-FAA6C21DF25A}" name="項目名" dataDxfId="15"/>
    <tableColumn id="3" xr3:uid="{F99D9F13-AD83-4638-B7C3-9998FA40BDEF}" name="リンク" dataDxfId="14"/>
    <tableColumn id="4" xr3:uid="{4FA9963A-74B4-48DE-98BD-ED119BEA8089}" name="内容" dataDxfId="13"/>
  </tableColumns>
  <tableStyleInfo name="TableStyleLight1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10CB4-B990-4E7E-8951-2F73BFF3ACDC}">
  <dimension ref="A2:D132"/>
  <sheetViews>
    <sheetView zoomScale="130" zoomScaleNormal="130" workbookViewId="0">
      <selection activeCell="C18" sqref="C18"/>
    </sheetView>
  </sheetViews>
  <sheetFormatPr defaultRowHeight="18.75"/>
  <cols>
    <col min="1" max="1" width="18.109375" style="1" customWidth="1"/>
    <col min="2" max="16384" width="8.88671875" style="38"/>
  </cols>
  <sheetData>
    <row r="2" spans="1:4">
      <c r="A2" s="3"/>
    </row>
    <row r="3" spans="1:4">
      <c r="A3" s="43" t="s">
        <v>65</v>
      </c>
    </row>
    <row r="4" spans="1:4">
      <c r="A4" s="43" t="s">
        <v>211</v>
      </c>
    </row>
    <row r="5" spans="1:4">
      <c r="A5" s="43" t="s">
        <v>81</v>
      </c>
    </row>
    <row r="6" spans="1:4">
      <c r="A6" s="43" t="s">
        <v>69</v>
      </c>
    </row>
    <row r="7" spans="1:4">
      <c r="A7" s="43" t="s">
        <v>67</v>
      </c>
    </row>
    <row r="8" spans="1:4">
      <c r="A8" s="43" t="s">
        <v>213</v>
      </c>
    </row>
    <row r="9" spans="1:4">
      <c r="A9" s="43" t="s">
        <v>125</v>
      </c>
    </row>
    <row r="10" spans="1:4">
      <c r="A10" s="43" t="s">
        <v>123</v>
      </c>
    </row>
    <row r="11" spans="1:4">
      <c r="A11" s="43" t="s">
        <v>129</v>
      </c>
    </row>
    <row r="12" spans="1:4">
      <c r="A12" s="43" t="s">
        <v>76</v>
      </c>
    </row>
    <row r="13" spans="1:4">
      <c r="A13" s="43" t="s">
        <v>78</v>
      </c>
    </row>
    <row r="14" spans="1:4">
      <c r="A14" s="43" t="s">
        <v>200</v>
      </c>
      <c r="D14" s="42"/>
    </row>
    <row r="15" spans="1:4">
      <c r="A15" s="43" t="s">
        <v>54</v>
      </c>
      <c r="D15" s="42"/>
    </row>
    <row r="16" spans="1:4">
      <c r="A16" s="43" t="s">
        <v>57</v>
      </c>
      <c r="D16" s="42"/>
    </row>
    <row r="17" spans="1:4">
      <c r="A17" s="43" t="s">
        <v>58</v>
      </c>
      <c r="D17" s="42"/>
    </row>
    <row r="18" spans="1:4">
      <c r="A18" s="43" t="s">
        <v>59</v>
      </c>
      <c r="D18" s="42"/>
    </row>
    <row r="19" spans="1:4">
      <c r="A19" s="43" t="s">
        <v>60</v>
      </c>
      <c r="D19" s="42"/>
    </row>
    <row r="20" spans="1:4">
      <c r="A20" s="43" t="s">
        <v>61</v>
      </c>
      <c r="D20" s="42"/>
    </row>
    <row r="21" spans="1:4">
      <c r="A21" s="43" t="s">
        <v>131</v>
      </c>
      <c r="D21" s="42"/>
    </row>
    <row r="22" spans="1:4">
      <c r="A22" s="4"/>
      <c r="D22" s="42"/>
    </row>
    <row r="23" spans="1:4">
      <c r="A23" s="4"/>
      <c r="D23" s="42"/>
    </row>
    <row r="24" spans="1:4">
      <c r="A24" s="4"/>
      <c r="D24" s="42"/>
    </row>
    <row r="25" spans="1:4">
      <c r="A25" s="4"/>
      <c r="D25" s="42"/>
    </row>
    <row r="26" spans="1:4">
      <c r="A26" s="4"/>
      <c r="D26" s="42"/>
    </row>
    <row r="27" spans="1:4">
      <c r="A27" s="4"/>
      <c r="D27" s="42"/>
    </row>
    <row r="28" spans="1:4">
      <c r="A28" s="4"/>
      <c r="D28" s="42"/>
    </row>
    <row r="29" spans="1:4">
      <c r="A29" s="4"/>
      <c r="D29" s="42"/>
    </row>
    <row r="30" spans="1:4">
      <c r="A30" s="4"/>
      <c r="D30" s="42"/>
    </row>
    <row r="31" spans="1:4">
      <c r="A31" s="4"/>
      <c r="D31" s="42"/>
    </row>
    <row r="32" spans="1:4">
      <c r="A32" s="4"/>
      <c r="D32" s="41"/>
    </row>
    <row r="33" spans="1:1">
      <c r="A33" s="4"/>
    </row>
    <row r="34" spans="1:1">
      <c r="A34" s="4"/>
    </row>
    <row r="35" spans="1:1">
      <c r="A35" s="4"/>
    </row>
    <row r="36" spans="1:1">
      <c r="A36" s="4"/>
    </row>
    <row r="37" spans="1:1">
      <c r="A37" s="4"/>
    </row>
    <row r="38" spans="1:1">
      <c r="A38" s="4"/>
    </row>
    <row r="39" spans="1:1">
      <c r="A39" s="4"/>
    </row>
    <row r="40" spans="1:1">
      <c r="A40" s="4"/>
    </row>
    <row r="41" spans="1:1">
      <c r="A41" s="4"/>
    </row>
    <row r="42" spans="1:1">
      <c r="A42" s="4"/>
    </row>
    <row r="43" spans="1:1">
      <c r="A43" s="4"/>
    </row>
    <row r="44" spans="1:1">
      <c r="A44" s="4"/>
    </row>
    <row r="45" spans="1:1">
      <c r="A45" s="4"/>
    </row>
    <row r="46" spans="1:1">
      <c r="A46" s="4"/>
    </row>
    <row r="47" spans="1:1">
      <c r="A47" s="4"/>
    </row>
    <row r="48" spans="1:1">
      <c r="A48" s="4"/>
    </row>
    <row r="49" spans="1:1">
      <c r="A49" s="4"/>
    </row>
    <row r="50" spans="1:1">
      <c r="A50" s="4"/>
    </row>
    <row r="51" spans="1:1">
      <c r="A51" s="4"/>
    </row>
    <row r="52" spans="1:1">
      <c r="A52" s="4"/>
    </row>
    <row r="53" spans="1:1">
      <c r="A53" s="4"/>
    </row>
    <row r="54" spans="1:1">
      <c r="A54" s="4"/>
    </row>
    <row r="55" spans="1:1">
      <c r="A55" s="4"/>
    </row>
    <row r="56" spans="1:1">
      <c r="A56" s="4"/>
    </row>
    <row r="57" spans="1:1">
      <c r="A57" s="4"/>
    </row>
    <row r="58" spans="1:1">
      <c r="A58" s="4"/>
    </row>
    <row r="59" spans="1:1">
      <c r="A59" s="4"/>
    </row>
    <row r="60" spans="1:1">
      <c r="A60" s="4"/>
    </row>
    <row r="61" spans="1:1">
      <c r="A61" s="4"/>
    </row>
    <row r="62" spans="1:1">
      <c r="A62" s="4"/>
    </row>
    <row r="63" spans="1:1">
      <c r="A63" s="4"/>
    </row>
    <row r="64" spans="1:1">
      <c r="A64" s="4"/>
    </row>
    <row r="65" spans="1:1">
      <c r="A65" s="4"/>
    </row>
    <row r="66" spans="1:1">
      <c r="A66" s="4"/>
    </row>
    <row r="67" spans="1:1">
      <c r="A67" s="4"/>
    </row>
    <row r="68" spans="1:1">
      <c r="A68" s="4"/>
    </row>
    <row r="69" spans="1:1">
      <c r="A69" s="4"/>
    </row>
    <row r="70" spans="1:1">
      <c r="A70" s="4"/>
    </row>
    <row r="71" spans="1:1">
      <c r="A71" s="4"/>
    </row>
    <row r="72" spans="1:1">
      <c r="A72" s="4"/>
    </row>
    <row r="73" spans="1:1">
      <c r="A73" s="4"/>
    </row>
    <row r="74" spans="1:1">
      <c r="A74" s="4"/>
    </row>
    <row r="75" spans="1:1">
      <c r="A75" s="4"/>
    </row>
    <row r="76" spans="1:1">
      <c r="A76" s="4"/>
    </row>
    <row r="77" spans="1:1">
      <c r="A77" s="4"/>
    </row>
    <row r="78" spans="1:1">
      <c r="A78" s="4"/>
    </row>
    <row r="79" spans="1:1">
      <c r="A79" s="4"/>
    </row>
    <row r="80" spans="1:1">
      <c r="A80" s="4"/>
    </row>
    <row r="81" spans="1:1">
      <c r="A81" s="4"/>
    </row>
    <row r="82" spans="1:1">
      <c r="A82" s="4"/>
    </row>
    <row r="83" spans="1:1">
      <c r="A83" s="4"/>
    </row>
    <row r="84" spans="1:1">
      <c r="A84" s="4"/>
    </row>
    <row r="85" spans="1:1">
      <c r="A85" s="4"/>
    </row>
    <row r="86" spans="1:1">
      <c r="A86" s="4"/>
    </row>
    <row r="87" spans="1:1">
      <c r="A87" s="4"/>
    </row>
    <row r="88" spans="1:1">
      <c r="A88" s="4"/>
    </row>
    <row r="89" spans="1:1">
      <c r="A89" s="4"/>
    </row>
    <row r="90" spans="1:1">
      <c r="A90" s="4"/>
    </row>
    <row r="91" spans="1:1">
      <c r="A91" s="4"/>
    </row>
    <row r="92" spans="1:1">
      <c r="A92" s="4"/>
    </row>
    <row r="93" spans="1:1">
      <c r="A93" s="4"/>
    </row>
    <row r="94" spans="1:1">
      <c r="A94" s="4"/>
    </row>
    <row r="95" spans="1:1">
      <c r="A95" s="4"/>
    </row>
    <row r="96" spans="1:1">
      <c r="A96" s="4"/>
    </row>
    <row r="97" spans="1:1">
      <c r="A97" s="4"/>
    </row>
    <row r="98" spans="1:1">
      <c r="A98" s="4"/>
    </row>
    <row r="99" spans="1:1">
      <c r="A99" s="4"/>
    </row>
    <row r="100" spans="1:1">
      <c r="A100" s="4"/>
    </row>
    <row r="101" spans="1:1">
      <c r="A101" s="4"/>
    </row>
    <row r="102" spans="1:1">
      <c r="A102" s="4"/>
    </row>
    <row r="103" spans="1:1">
      <c r="A103" s="4"/>
    </row>
    <row r="104" spans="1:1">
      <c r="A104" s="4"/>
    </row>
    <row r="105" spans="1:1">
      <c r="A105" s="4"/>
    </row>
    <row r="106" spans="1:1">
      <c r="A106" s="4"/>
    </row>
    <row r="107" spans="1:1">
      <c r="A107" s="4"/>
    </row>
    <row r="108" spans="1:1">
      <c r="A108" s="4"/>
    </row>
    <row r="109" spans="1:1">
      <c r="A109" s="4"/>
    </row>
    <row r="110" spans="1:1">
      <c r="A110" s="4"/>
    </row>
    <row r="111" spans="1:1">
      <c r="A111" s="4"/>
    </row>
    <row r="112" spans="1:1">
      <c r="A112" s="4"/>
    </row>
    <row r="113" spans="1:1">
      <c r="A113" s="4"/>
    </row>
    <row r="114" spans="1:1">
      <c r="A114" s="4"/>
    </row>
    <row r="115" spans="1:1">
      <c r="A115" s="4"/>
    </row>
    <row r="116" spans="1:1">
      <c r="A116" s="4"/>
    </row>
    <row r="117" spans="1:1">
      <c r="A117" s="4"/>
    </row>
    <row r="118" spans="1:1">
      <c r="A118" s="4"/>
    </row>
    <row r="119" spans="1:1">
      <c r="A119" s="4"/>
    </row>
    <row r="120" spans="1:1">
      <c r="A120" s="4"/>
    </row>
    <row r="121" spans="1:1">
      <c r="A121" s="4"/>
    </row>
    <row r="122" spans="1:1">
      <c r="A122" s="4"/>
    </row>
    <row r="123" spans="1:1">
      <c r="A123" s="4"/>
    </row>
    <row r="124" spans="1:1">
      <c r="A124" s="4"/>
    </row>
    <row r="125" spans="1:1">
      <c r="A125" s="4"/>
    </row>
    <row r="126" spans="1:1">
      <c r="A126" s="4"/>
    </row>
    <row r="127" spans="1:1">
      <c r="A127" s="4"/>
    </row>
    <row r="128" spans="1:1">
      <c r="A128" s="4"/>
    </row>
    <row r="129" spans="1:1">
      <c r="A129" s="4"/>
    </row>
    <row r="130" spans="1:1">
      <c r="A130" s="4"/>
    </row>
    <row r="131" spans="1:1">
      <c r="A131" s="4"/>
    </row>
    <row r="132" spans="1:1">
      <c r="A132" s="4"/>
    </row>
  </sheetData>
  <phoneticPr fontId="1"/>
  <hyperlinks>
    <hyperlink ref="A3" location="ゲーム概要!A1" display="ゲーム概要" xr:uid="{BA6AA517-A793-4DD6-AAA4-6ED1331556C6}"/>
    <hyperlink ref="A5" location="プロジェクト計画表!A1" display="プロジェクト計画表" xr:uid="{FC3371F1-E57D-46F3-BE50-CEDE18C0D439}"/>
    <hyperlink ref="A6" location="目次!A1" display="目次" xr:uid="{25E9171C-4178-406A-A651-D5A6C2ACC323}"/>
    <hyperlink ref="A7" location="ストーリー!A1" display="ストーリー" xr:uid="{5B989A08-4A2B-46C0-87C6-594228FBDFCC}"/>
    <hyperlink ref="A8" location="プレイヤー仕様!A1" display="プレイヤー仕様" xr:uid="{BF1F3E13-F228-450F-92BD-C0FFA66FA271}"/>
    <hyperlink ref="A12" location="エネミー仕様!A1" display="エネミー仕様" xr:uid="{F9568F78-D880-4EC4-B1E5-B8415A898196}"/>
    <hyperlink ref="A13" location="ギミック!A1" display="ギミック" xr:uid="{F957F935-FF01-4D4E-8581-39B2D2791151}"/>
    <hyperlink ref="A15" location="ステージ全体構成!A1" display="ステージ全体構成" xr:uid="{9166E00A-6C17-4FDE-AF29-6F7D38679C5E}"/>
    <hyperlink ref="A16" location="ステージ1!A1" display="ステージ1" xr:uid="{37C190B5-285F-4627-8796-9BEA4A68A8D7}"/>
    <hyperlink ref="A17" location="ステージ2!A1" display="ステージ2" xr:uid="{292D2C93-F9D9-4D9B-BE95-1EACDF65D71B}"/>
    <hyperlink ref="A18" location="ステージ3!A1" display="ステージ3" xr:uid="{55CBBB00-F9F6-4950-91CF-CEED006DF358}"/>
    <hyperlink ref="A19" location="ステージ4!A1" display="ステージ4" xr:uid="{34D8CA8E-5CF6-4A2F-9273-F68E31BE4683}"/>
    <hyperlink ref="A20" location="ステージ5!A1" display="ステージ5" xr:uid="{EB8FB4C0-04A8-4D32-BD24-2BB86B34CD20}"/>
    <hyperlink ref="A9" location="ゲーム画面!A1" display="ゲーム画面" xr:uid="{547B07CE-CAEB-4EF6-B85A-6E90AE44B410}"/>
    <hyperlink ref="A10" location="俯瞰画面!A1" display="俯瞰画面" xr:uid="{B3EBFC47-45E3-43B5-8932-E1D99B5705F9}"/>
    <hyperlink ref="A21" location="オブジェクトID!A1" display="オブジェクトID" xr:uid="{3AC1E887-9EAD-428F-8B37-10458119844B}"/>
    <hyperlink ref="A11" location="画面遷移!A1" display="画面遷移" xr:uid="{F13D68BF-7FE5-4508-9285-5B1DF36A174B}"/>
    <hyperlink ref="A14" location="サウンド!A1" display="サウンド" xr:uid="{B2E14D10-D185-4DC0-86C6-6B972F76C72E}"/>
    <hyperlink ref="A4" location="更新履歴!A1" display="更新履歴" xr:uid="{14D0C278-DAE9-40F7-ABF9-96CD5462F244}"/>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C41"/>
  <sheetViews>
    <sheetView zoomScaleNormal="100" workbookViewId="0">
      <selection activeCell="W11" sqref="W11:AN13"/>
    </sheetView>
  </sheetViews>
  <sheetFormatPr defaultColWidth="3.33203125" defaultRowHeight="18.75"/>
  <cols>
    <col min="1" max="1" width="18.109375" style="1" customWidth="1"/>
    <col min="2" max="23" width="3.33203125" style="2"/>
    <col min="24" max="47" width="3.109375" style="2" customWidth="1"/>
    <col min="48" max="16384" width="3.33203125" style="2"/>
  </cols>
  <sheetData>
    <row r="1" spans="1:40" s="5" customFormat="1" ht="37.5" customHeight="1">
      <c r="A1" s="1"/>
      <c r="C1" s="5" t="s">
        <v>55</v>
      </c>
    </row>
    <row r="2" spans="1:40">
      <c r="A2" s="3"/>
    </row>
    <row r="3" spans="1:40">
      <c r="A3" s="43" t="s">
        <v>65</v>
      </c>
      <c r="C3" s="10" t="s">
        <v>56</v>
      </c>
      <c r="W3" s="178"/>
      <c r="X3" s="178"/>
      <c r="Y3" s="178"/>
      <c r="Z3" s="178"/>
      <c r="AA3" s="178"/>
      <c r="AB3" s="178"/>
      <c r="AC3" s="179"/>
      <c r="AD3" s="179"/>
    </row>
    <row r="4" spans="1:40">
      <c r="A4" s="43" t="s">
        <v>211</v>
      </c>
      <c r="C4" s="11" t="s">
        <v>64</v>
      </c>
      <c r="W4" s="178"/>
      <c r="X4" s="178"/>
      <c r="Y4" s="178"/>
      <c r="Z4" s="178"/>
      <c r="AA4" s="178"/>
      <c r="AB4" s="178"/>
      <c r="AC4" s="179"/>
      <c r="AD4" s="179"/>
    </row>
    <row r="5" spans="1:40">
      <c r="A5" s="43" t="s">
        <v>81</v>
      </c>
    </row>
    <row r="6" spans="1:40">
      <c r="A6" s="43" t="s">
        <v>69</v>
      </c>
      <c r="G6" s="150" t="s">
        <v>62</v>
      </c>
      <c r="H6" s="160"/>
      <c r="I6" s="160"/>
      <c r="J6" s="160"/>
      <c r="K6" s="160"/>
      <c r="L6" s="160"/>
      <c r="M6" s="160"/>
      <c r="N6" s="160"/>
      <c r="O6" s="160"/>
      <c r="P6" s="151"/>
      <c r="Q6" s="150" t="s">
        <v>215</v>
      </c>
      <c r="R6" s="160"/>
      <c r="S6" s="151"/>
      <c r="T6" s="150" t="s">
        <v>63</v>
      </c>
      <c r="U6" s="160"/>
      <c r="V6" s="151"/>
      <c r="W6" s="150"/>
      <c r="X6" s="151"/>
      <c r="Y6" s="150"/>
      <c r="Z6" s="151"/>
      <c r="AA6" s="150"/>
      <c r="AB6" s="151"/>
      <c r="AC6" s="150"/>
      <c r="AD6" s="151"/>
      <c r="AE6" s="150"/>
      <c r="AF6" s="151"/>
      <c r="AG6" s="150"/>
      <c r="AH6" s="151"/>
      <c r="AI6" s="150"/>
      <c r="AJ6" s="151"/>
      <c r="AK6" s="150"/>
      <c r="AL6" s="151"/>
      <c r="AM6" s="150"/>
      <c r="AN6" s="151"/>
    </row>
    <row r="7" spans="1:40">
      <c r="A7" s="43" t="s">
        <v>67</v>
      </c>
      <c r="G7" s="152"/>
      <c r="H7" s="164"/>
      <c r="I7" s="164"/>
      <c r="J7" s="164"/>
      <c r="K7" s="164"/>
      <c r="L7" s="164"/>
      <c r="M7" s="164"/>
      <c r="N7" s="164"/>
      <c r="O7" s="164"/>
      <c r="P7" s="153"/>
      <c r="Q7" s="152"/>
      <c r="R7" s="164"/>
      <c r="S7" s="153"/>
      <c r="T7" s="152"/>
      <c r="U7" s="164"/>
      <c r="V7" s="153"/>
      <c r="W7" s="152"/>
      <c r="X7" s="153"/>
      <c r="Y7" s="152"/>
      <c r="Z7" s="153"/>
      <c r="AA7" s="152"/>
      <c r="AB7" s="153"/>
      <c r="AC7" s="152"/>
      <c r="AD7" s="153"/>
      <c r="AE7" s="152"/>
      <c r="AF7" s="153"/>
      <c r="AG7" s="152"/>
      <c r="AH7" s="153"/>
      <c r="AI7" s="152"/>
      <c r="AJ7" s="153"/>
      <c r="AK7" s="152"/>
      <c r="AL7" s="153"/>
      <c r="AM7" s="152"/>
      <c r="AN7" s="153"/>
    </row>
    <row r="8" spans="1:40">
      <c r="A8" s="43" t="s">
        <v>213</v>
      </c>
      <c r="C8" s="150" t="s">
        <v>57</v>
      </c>
      <c r="D8" s="160"/>
      <c r="E8" s="160"/>
      <c r="F8" s="151"/>
      <c r="G8" s="165" t="s">
        <v>217</v>
      </c>
      <c r="H8" s="166"/>
      <c r="I8" s="166"/>
      <c r="J8" s="166"/>
      <c r="K8" s="166"/>
      <c r="L8" s="166"/>
      <c r="M8" s="166"/>
      <c r="N8" s="166"/>
      <c r="O8" s="166"/>
      <c r="P8" s="167"/>
      <c r="Q8" s="176" t="s">
        <v>218</v>
      </c>
      <c r="R8" s="174"/>
      <c r="S8" s="174"/>
      <c r="T8" s="154" t="s">
        <v>214</v>
      </c>
      <c r="U8" s="154"/>
      <c r="V8" s="154"/>
      <c r="W8" s="154"/>
      <c r="X8" s="154"/>
      <c r="Y8" s="154"/>
      <c r="Z8" s="154"/>
      <c r="AA8" s="154"/>
      <c r="AB8" s="154"/>
      <c r="AC8" s="155"/>
      <c r="AD8" s="156"/>
      <c r="AE8" s="155"/>
      <c r="AF8" s="156"/>
      <c r="AG8" s="155"/>
      <c r="AH8" s="156"/>
      <c r="AI8" s="155"/>
      <c r="AJ8" s="156"/>
      <c r="AK8" s="155"/>
      <c r="AL8" s="156"/>
      <c r="AM8" s="155"/>
      <c r="AN8" s="156"/>
    </row>
    <row r="9" spans="1:40">
      <c r="A9" s="43" t="s">
        <v>125</v>
      </c>
      <c r="C9" s="161"/>
      <c r="D9" s="162"/>
      <c r="E9" s="162"/>
      <c r="F9" s="163"/>
      <c r="G9" s="168"/>
      <c r="H9" s="169"/>
      <c r="I9" s="169"/>
      <c r="J9" s="169"/>
      <c r="K9" s="169"/>
      <c r="L9" s="169"/>
      <c r="M9" s="169"/>
      <c r="N9" s="169"/>
      <c r="O9" s="169"/>
      <c r="P9" s="170"/>
      <c r="Q9" s="176" t="s">
        <v>219</v>
      </c>
      <c r="R9" s="174"/>
      <c r="S9" s="174"/>
      <c r="T9" s="154" t="s">
        <v>214</v>
      </c>
      <c r="U9" s="154"/>
      <c r="V9" s="154"/>
      <c r="W9" s="154"/>
      <c r="X9" s="154"/>
      <c r="Y9" s="154"/>
      <c r="Z9" s="154"/>
      <c r="AA9" s="154"/>
      <c r="AB9" s="154"/>
      <c r="AC9" s="155"/>
      <c r="AD9" s="156"/>
      <c r="AE9" s="155"/>
      <c r="AF9" s="156"/>
      <c r="AG9" s="155"/>
      <c r="AH9" s="156"/>
      <c r="AI9" s="155"/>
      <c r="AJ9" s="156"/>
      <c r="AK9" s="155"/>
      <c r="AL9" s="156"/>
      <c r="AM9" s="155"/>
      <c r="AN9" s="156"/>
    </row>
    <row r="10" spans="1:40">
      <c r="A10" s="43" t="s">
        <v>123</v>
      </c>
      <c r="C10" s="152"/>
      <c r="D10" s="164"/>
      <c r="E10" s="164"/>
      <c r="F10" s="153"/>
      <c r="G10" s="171"/>
      <c r="H10" s="172"/>
      <c r="I10" s="172"/>
      <c r="J10" s="172"/>
      <c r="K10" s="172"/>
      <c r="L10" s="172"/>
      <c r="M10" s="172"/>
      <c r="N10" s="172"/>
      <c r="O10" s="172"/>
      <c r="P10" s="173"/>
      <c r="Q10" s="176" t="s">
        <v>220</v>
      </c>
      <c r="R10" s="174"/>
      <c r="S10" s="174"/>
      <c r="T10" s="154" t="s">
        <v>216</v>
      </c>
      <c r="U10" s="154"/>
      <c r="V10" s="154"/>
      <c r="W10" s="154"/>
      <c r="X10" s="154"/>
      <c r="Y10" s="154"/>
      <c r="Z10" s="154"/>
      <c r="AA10" s="154"/>
      <c r="AB10" s="154"/>
      <c r="AC10" s="155"/>
      <c r="AD10" s="156"/>
      <c r="AE10" s="155"/>
      <c r="AF10" s="156"/>
      <c r="AG10" s="155"/>
      <c r="AH10" s="156"/>
      <c r="AI10" s="155"/>
      <c r="AJ10" s="156"/>
      <c r="AK10" s="155"/>
      <c r="AL10" s="156"/>
      <c r="AM10" s="154"/>
      <c r="AN10" s="154"/>
    </row>
    <row r="11" spans="1:40">
      <c r="A11" s="43" t="s">
        <v>129</v>
      </c>
      <c r="C11" s="150" t="s">
        <v>58</v>
      </c>
      <c r="D11" s="160"/>
      <c r="E11" s="160"/>
      <c r="F11" s="151"/>
      <c r="G11" s="165" t="s">
        <v>95</v>
      </c>
      <c r="H11" s="166"/>
      <c r="I11" s="166"/>
      <c r="J11" s="166"/>
      <c r="K11" s="166"/>
      <c r="L11" s="166"/>
      <c r="M11" s="166"/>
      <c r="N11" s="166"/>
      <c r="O11" s="166"/>
      <c r="P11" s="167"/>
      <c r="Q11" s="174" t="s">
        <v>221</v>
      </c>
      <c r="R11" s="174"/>
      <c r="S11" s="174"/>
      <c r="T11" s="154" t="s">
        <v>233</v>
      </c>
      <c r="U11" s="154"/>
      <c r="V11" s="154"/>
      <c r="W11" s="154"/>
      <c r="X11" s="154"/>
      <c r="Y11" s="157"/>
      <c r="Z11" s="158"/>
      <c r="AA11" s="154"/>
      <c r="AB11" s="154"/>
      <c r="AC11" s="154"/>
      <c r="AD11" s="154"/>
      <c r="AE11" s="154"/>
      <c r="AF11" s="154"/>
      <c r="AG11" s="159"/>
      <c r="AH11" s="159"/>
      <c r="AI11" s="159"/>
      <c r="AJ11" s="159"/>
      <c r="AK11" s="159"/>
      <c r="AL11" s="159"/>
      <c r="AM11" s="159"/>
      <c r="AN11" s="159"/>
    </row>
    <row r="12" spans="1:40">
      <c r="A12" s="43" t="s">
        <v>76</v>
      </c>
      <c r="C12" s="161"/>
      <c r="D12" s="162"/>
      <c r="E12" s="162"/>
      <c r="F12" s="163"/>
      <c r="G12" s="168"/>
      <c r="H12" s="169"/>
      <c r="I12" s="169"/>
      <c r="J12" s="169"/>
      <c r="K12" s="169"/>
      <c r="L12" s="169"/>
      <c r="M12" s="169"/>
      <c r="N12" s="169"/>
      <c r="O12" s="169"/>
      <c r="P12" s="170"/>
      <c r="Q12" s="174" t="s">
        <v>222</v>
      </c>
      <c r="R12" s="174"/>
      <c r="S12" s="174"/>
      <c r="T12" s="154" t="s">
        <v>233</v>
      </c>
      <c r="U12" s="154"/>
      <c r="V12" s="154"/>
      <c r="W12" s="154"/>
      <c r="X12" s="154"/>
      <c r="Y12" s="157"/>
      <c r="Z12" s="158"/>
      <c r="AA12" s="154"/>
      <c r="AB12" s="154"/>
      <c r="AC12" s="154"/>
      <c r="AD12" s="154"/>
      <c r="AE12" s="154"/>
      <c r="AF12" s="154"/>
      <c r="AG12" s="159"/>
      <c r="AH12" s="159"/>
      <c r="AI12" s="159"/>
      <c r="AJ12" s="159"/>
      <c r="AK12" s="159"/>
      <c r="AL12" s="159"/>
      <c r="AM12" s="159"/>
      <c r="AN12" s="159"/>
    </row>
    <row r="13" spans="1:40">
      <c r="A13" s="43" t="s">
        <v>78</v>
      </c>
      <c r="C13" s="152"/>
      <c r="D13" s="164"/>
      <c r="E13" s="164"/>
      <c r="F13" s="153"/>
      <c r="G13" s="171"/>
      <c r="H13" s="172"/>
      <c r="I13" s="172"/>
      <c r="J13" s="172"/>
      <c r="K13" s="172"/>
      <c r="L13" s="172"/>
      <c r="M13" s="172"/>
      <c r="N13" s="172"/>
      <c r="O13" s="172"/>
      <c r="P13" s="173"/>
      <c r="Q13" s="174" t="s">
        <v>223</v>
      </c>
      <c r="R13" s="174"/>
      <c r="S13" s="174"/>
      <c r="T13" s="154" t="s">
        <v>216</v>
      </c>
      <c r="U13" s="154"/>
      <c r="V13" s="154"/>
      <c r="W13" s="154"/>
      <c r="X13" s="154"/>
      <c r="Y13" s="154"/>
      <c r="Z13" s="154"/>
      <c r="AA13" s="154"/>
      <c r="AB13" s="154"/>
      <c r="AC13" s="154"/>
      <c r="AD13" s="154"/>
      <c r="AE13" s="154"/>
      <c r="AF13" s="154"/>
      <c r="AG13" s="159"/>
      <c r="AH13" s="159"/>
      <c r="AI13" s="159"/>
      <c r="AJ13" s="159"/>
      <c r="AK13" s="159"/>
      <c r="AL13" s="159"/>
      <c r="AM13" s="154"/>
      <c r="AN13" s="154"/>
    </row>
    <row r="14" spans="1:40">
      <c r="A14" s="43" t="s">
        <v>200</v>
      </c>
      <c r="C14" s="150" t="s">
        <v>59</v>
      </c>
      <c r="D14" s="160"/>
      <c r="E14" s="160"/>
      <c r="F14" s="151"/>
      <c r="G14" s="165"/>
      <c r="H14" s="166"/>
      <c r="I14" s="166"/>
      <c r="J14" s="166"/>
      <c r="K14" s="166"/>
      <c r="L14" s="166"/>
      <c r="M14" s="166"/>
      <c r="N14" s="166"/>
      <c r="O14" s="166"/>
      <c r="P14" s="167"/>
      <c r="Q14" s="174" t="s">
        <v>224</v>
      </c>
      <c r="R14" s="174"/>
      <c r="S14" s="174"/>
      <c r="T14" s="154" t="s">
        <v>214</v>
      </c>
      <c r="U14" s="154"/>
      <c r="V14" s="154"/>
      <c r="W14" s="154"/>
      <c r="X14" s="154"/>
      <c r="Y14" s="159"/>
      <c r="Z14" s="159"/>
      <c r="AA14" s="159"/>
      <c r="AB14" s="159"/>
      <c r="AC14" s="154"/>
      <c r="AD14" s="154"/>
      <c r="AE14" s="154"/>
      <c r="AF14" s="154"/>
      <c r="AG14" s="154"/>
      <c r="AH14" s="154"/>
      <c r="AI14" s="159"/>
      <c r="AJ14" s="159"/>
      <c r="AK14" s="154"/>
      <c r="AL14" s="154"/>
      <c r="AM14" s="155"/>
      <c r="AN14" s="156"/>
    </row>
    <row r="15" spans="1:40">
      <c r="A15" s="43" t="s">
        <v>54</v>
      </c>
      <c r="C15" s="161"/>
      <c r="D15" s="162"/>
      <c r="E15" s="162"/>
      <c r="F15" s="163"/>
      <c r="G15" s="168"/>
      <c r="H15" s="169"/>
      <c r="I15" s="169"/>
      <c r="J15" s="169"/>
      <c r="K15" s="169"/>
      <c r="L15" s="169"/>
      <c r="M15" s="169"/>
      <c r="N15" s="169"/>
      <c r="O15" s="169"/>
      <c r="P15" s="170"/>
      <c r="Q15" s="174" t="s">
        <v>225</v>
      </c>
      <c r="R15" s="174"/>
      <c r="S15" s="174"/>
      <c r="T15" s="154" t="s">
        <v>214</v>
      </c>
      <c r="U15" s="154"/>
      <c r="V15" s="154"/>
      <c r="W15" s="154"/>
      <c r="X15" s="154"/>
      <c r="Y15" s="159"/>
      <c r="Z15" s="159"/>
      <c r="AA15" s="159"/>
      <c r="AB15" s="159"/>
      <c r="AC15" s="154"/>
      <c r="AD15" s="154"/>
      <c r="AE15" s="154"/>
      <c r="AF15" s="154"/>
      <c r="AG15" s="154"/>
      <c r="AH15" s="154"/>
      <c r="AI15" s="159"/>
      <c r="AJ15" s="159"/>
      <c r="AK15" s="154"/>
      <c r="AL15" s="154"/>
      <c r="AM15" s="155"/>
      <c r="AN15" s="156"/>
    </row>
    <row r="16" spans="1:40">
      <c r="A16" s="43" t="s">
        <v>57</v>
      </c>
      <c r="C16" s="152"/>
      <c r="D16" s="164"/>
      <c r="E16" s="164"/>
      <c r="F16" s="153"/>
      <c r="G16" s="171"/>
      <c r="H16" s="172"/>
      <c r="I16" s="172"/>
      <c r="J16" s="172"/>
      <c r="K16" s="172"/>
      <c r="L16" s="172"/>
      <c r="M16" s="172"/>
      <c r="N16" s="172"/>
      <c r="O16" s="172"/>
      <c r="P16" s="173"/>
      <c r="Q16" s="174" t="s">
        <v>226</v>
      </c>
      <c r="R16" s="174"/>
      <c r="S16" s="174"/>
      <c r="T16" s="154" t="s">
        <v>216</v>
      </c>
      <c r="U16" s="154"/>
      <c r="V16" s="154"/>
      <c r="W16" s="154"/>
      <c r="X16" s="154"/>
      <c r="Y16" s="159"/>
      <c r="Z16" s="159"/>
      <c r="AA16" s="159"/>
      <c r="AB16" s="159"/>
      <c r="AC16" s="154"/>
      <c r="AD16" s="154"/>
      <c r="AE16" s="154"/>
      <c r="AF16" s="154"/>
      <c r="AG16" s="154"/>
      <c r="AH16" s="154"/>
      <c r="AI16" s="159"/>
      <c r="AJ16" s="159"/>
      <c r="AK16" s="154"/>
      <c r="AL16" s="154"/>
      <c r="AM16" s="154"/>
      <c r="AN16" s="154"/>
    </row>
    <row r="17" spans="1:55">
      <c r="A17" s="43" t="s">
        <v>58</v>
      </c>
      <c r="C17" s="150" t="s">
        <v>60</v>
      </c>
      <c r="D17" s="160"/>
      <c r="E17" s="160"/>
      <c r="F17" s="151"/>
      <c r="G17" s="165"/>
      <c r="H17" s="166"/>
      <c r="I17" s="166"/>
      <c r="J17" s="166"/>
      <c r="K17" s="166"/>
      <c r="L17" s="166"/>
      <c r="M17" s="166"/>
      <c r="N17" s="166"/>
      <c r="O17" s="166"/>
      <c r="P17" s="167"/>
      <c r="Q17" s="174" t="s">
        <v>227</v>
      </c>
      <c r="R17" s="174"/>
      <c r="S17" s="174"/>
      <c r="T17" s="154" t="s">
        <v>214</v>
      </c>
      <c r="U17" s="154"/>
      <c r="V17" s="154"/>
      <c r="W17" s="154"/>
      <c r="X17" s="154"/>
      <c r="Y17" s="157"/>
      <c r="Z17" s="158"/>
      <c r="AA17" s="154"/>
      <c r="AB17" s="154"/>
      <c r="AC17" s="159"/>
      <c r="AD17" s="159"/>
      <c r="AE17" s="159"/>
      <c r="AF17" s="159"/>
      <c r="AG17" s="159"/>
      <c r="AH17" s="159"/>
      <c r="AI17" s="154"/>
      <c r="AJ17" s="154"/>
      <c r="AK17" s="154"/>
      <c r="AL17" s="154"/>
      <c r="AM17" s="155"/>
      <c r="AN17" s="156"/>
      <c r="AU17" s="9"/>
      <c r="AV17" s="9"/>
      <c r="AW17" s="9"/>
      <c r="AX17" s="9"/>
      <c r="AY17" s="9"/>
      <c r="AZ17" s="9"/>
      <c r="BA17" s="9"/>
      <c r="BB17" s="9"/>
      <c r="BC17" s="9"/>
    </row>
    <row r="18" spans="1:55">
      <c r="A18" s="43" t="s">
        <v>59</v>
      </c>
      <c r="C18" s="161"/>
      <c r="D18" s="162"/>
      <c r="E18" s="162"/>
      <c r="F18" s="163"/>
      <c r="G18" s="168"/>
      <c r="H18" s="169"/>
      <c r="I18" s="169"/>
      <c r="J18" s="169"/>
      <c r="K18" s="169"/>
      <c r="L18" s="169"/>
      <c r="M18" s="169"/>
      <c r="N18" s="169"/>
      <c r="O18" s="169"/>
      <c r="P18" s="170"/>
      <c r="Q18" s="174" t="s">
        <v>228</v>
      </c>
      <c r="R18" s="174"/>
      <c r="S18" s="174"/>
      <c r="T18" s="154" t="s">
        <v>214</v>
      </c>
      <c r="U18" s="154"/>
      <c r="V18" s="154"/>
      <c r="W18" s="154"/>
      <c r="X18" s="154"/>
      <c r="Y18" s="157"/>
      <c r="Z18" s="158"/>
      <c r="AA18" s="154"/>
      <c r="AB18" s="154"/>
      <c r="AC18" s="159"/>
      <c r="AD18" s="159"/>
      <c r="AE18" s="159"/>
      <c r="AF18" s="159"/>
      <c r="AG18" s="159"/>
      <c r="AH18" s="159"/>
      <c r="AI18" s="154"/>
      <c r="AJ18" s="154"/>
      <c r="AK18" s="154"/>
      <c r="AL18" s="154"/>
      <c r="AM18" s="155"/>
      <c r="AN18" s="156"/>
      <c r="AU18" s="9"/>
      <c r="AV18" s="9"/>
      <c r="AW18" s="9"/>
      <c r="AX18" s="9"/>
      <c r="AY18" s="9"/>
      <c r="AZ18" s="9"/>
      <c r="BA18" s="9"/>
      <c r="BB18" s="9"/>
      <c r="BC18" s="9"/>
    </row>
    <row r="19" spans="1:55">
      <c r="A19" s="43" t="s">
        <v>60</v>
      </c>
      <c r="C19" s="152"/>
      <c r="D19" s="164"/>
      <c r="E19" s="164"/>
      <c r="F19" s="153"/>
      <c r="G19" s="171"/>
      <c r="H19" s="172"/>
      <c r="I19" s="172"/>
      <c r="J19" s="172"/>
      <c r="K19" s="172"/>
      <c r="L19" s="172"/>
      <c r="M19" s="172"/>
      <c r="N19" s="172"/>
      <c r="O19" s="172"/>
      <c r="P19" s="173"/>
      <c r="Q19" s="174" t="s">
        <v>229</v>
      </c>
      <c r="R19" s="174"/>
      <c r="S19" s="174"/>
      <c r="T19" s="154" t="s">
        <v>216</v>
      </c>
      <c r="U19" s="154"/>
      <c r="V19" s="154"/>
      <c r="W19" s="154"/>
      <c r="X19" s="154"/>
      <c r="Y19" s="154"/>
      <c r="Z19" s="154"/>
      <c r="AA19" s="154"/>
      <c r="AB19" s="154"/>
      <c r="AC19" s="159"/>
      <c r="AD19" s="159"/>
      <c r="AE19" s="159"/>
      <c r="AF19" s="159"/>
      <c r="AG19" s="159"/>
      <c r="AH19" s="159"/>
      <c r="AI19" s="154"/>
      <c r="AJ19" s="154"/>
      <c r="AK19" s="154"/>
      <c r="AL19" s="154"/>
      <c r="AM19" s="154"/>
      <c r="AN19" s="154"/>
      <c r="AU19" s="9"/>
      <c r="AV19" s="9"/>
      <c r="AW19" s="9"/>
      <c r="AX19" s="9"/>
      <c r="AY19" s="9"/>
      <c r="AZ19" s="9"/>
      <c r="BA19" s="9"/>
      <c r="BB19" s="9"/>
      <c r="BC19" s="9"/>
    </row>
    <row r="20" spans="1:55">
      <c r="A20" s="43" t="s">
        <v>61</v>
      </c>
      <c r="C20" s="177" t="s">
        <v>61</v>
      </c>
      <c r="D20" s="177"/>
      <c r="E20" s="177"/>
      <c r="F20" s="177"/>
      <c r="G20" s="175"/>
      <c r="H20" s="175"/>
      <c r="I20" s="175"/>
      <c r="J20" s="175"/>
      <c r="K20" s="175"/>
      <c r="L20" s="175"/>
      <c r="M20" s="175"/>
      <c r="N20" s="175"/>
      <c r="O20" s="175"/>
      <c r="P20" s="175"/>
      <c r="Q20" s="174" t="s">
        <v>230</v>
      </c>
      <c r="R20" s="174"/>
      <c r="S20" s="174"/>
      <c r="T20" s="154" t="s">
        <v>214</v>
      </c>
      <c r="U20" s="154"/>
      <c r="V20" s="154"/>
      <c r="W20" s="154"/>
      <c r="X20" s="154"/>
      <c r="Y20" s="154"/>
      <c r="Z20" s="154"/>
      <c r="AA20" s="154"/>
      <c r="AB20" s="154"/>
      <c r="AC20" s="154"/>
      <c r="AD20" s="154"/>
      <c r="AE20" s="154"/>
      <c r="AF20" s="154"/>
      <c r="AG20" s="154"/>
      <c r="AH20" s="154"/>
      <c r="AI20" s="154"/>
      <c r="AJ20" s="154"/>
      <c r="AK20" s="157"/>
      <c r="AL20" s="158"/>
      <c r="AM20" s="154"/>
      <c r="AN20" s="154"/>
      <c r="AU20" s="9"/>
      <c r="AV20" s="9"/>
      <c r="AW20" s="9"/>
      <c r="AX20" s="9"/>
      <c r="AY20" s="9"/>
      <c r="AZ20" s="9"/>
      <c r="BA20" s="9"/>
      <c r="BB20" s="9"/>
      <c r="BC20" s="9"/>
    </row>
    <row r="21" spans="1:55">
      <c r="A21" s="43" t="s">
        <v>131</v>
      </c>
      <c r="C21" s="177"/>
      <c r="D21" s="177"/>
      <c r="E21" s="177"/>
      <c r="F21" s="177"/>
      <c r="G21" s="175"/>
      <c r="H21" s="175"/>
      <c r="I21" s="175"/>
      <c r="J21" s="175"/>
      <c r="K21" s="175"/>
      <c r="L21" s="175"/>
      <c r="M21" s="175"/>
      <c r="N21" s="175"/>
      <c r="O21" s="175"/>
      <c r="P21" s="175"/>
      <c r="Q21" s="174" t="s">
        <v>231</v>
      </c>
      <c r="R21" s="174"/>
      <c r="S21" s="174"/>
      <c r="T21" s="154" t="s">
        <v>214</v>
      </c>
      <c r="U21" s="154"/>
      <c r="V21" s="154"/>
      <c r="W21" s="154"/>
      <c r="X21" s="154"/>
      <c r="Y21" s="154"/>
      <c r="Z21" s="154"/>
      <c r="AA21" s="154"/>
      <c r="AB21" s="154"/>
      <c r="AC21" s="154"/>
      <c r="AD21" s="154"/>
      <c r="AE21" s="154"/>
      <c r="AF21" s="154"/>
      <c r="AG21" s="154"/>
      <c r="AH21" s="154"/>
      <c r="AI21" s="154"/>
      <c r="AJ21" s="154"/>
      <c r="AK21" s="157"/>
      <c r="AL21" s="158"/>
      <c r="AM21" s="154"/>
      <c r="AN21" s="154"/>
    </row>
    <row r="22" spans="1:55">
      <c r="A22" s="4"/>
      <c r="C22" s="177"/>
      <c r="D22" s="177"/>
      <c r="E22" s="177"/>
      <c r="F22" s="177"/>
      <c r="G22" s="175"/>
      <c r="H22" s="175"/>
      <c r="I22" s="175"/>
      <c r="J22" s="175"/>
      <c r="K22" s="175"/>
      <c r="L22" s="175"/>
      <c r="M22" s="175"/>
      <c r="N22" s="175"/>
      <c r="O22" s="175"/>
      <c r="P22" s="175"/>
      <c r="Q22" s="174" t="s">
        <v>232</v>
      </c>
      <c r="R22" s="174"/>
      <c r="S22" s="174"/>
      <c r="T22" s="154" t="s">
        <v>216</v>
      </c>
      <c r="U22" s="154"/>
      <c r="V22" s="154"/>
      <c r="W22" s="154"/>
      <c r="X22" s="154"/>
      <c r="Y22" s="154"/>
      <c r="Z22" s="154"/>
      <c r="AA22" s="154"/>
      <c r="AB22" s="154"/>
      <c r="AC22" s="154"/>
      <c r="AD22" s="154"/>
      <c r="AE22" s="154"/>
      <c r="AF22" s="154"/>
      <c r="AG22" s="154"/>
      <c r="AH22" s="154"/>
      <c r="AI22" s="154"/>
      <c r="AJ22" s="154"/>
      <c r="AK22" s="154"/>
      <c r="AL22" s="154"/>
      <c r="AM22" s="154"/>
      <c r="AN22" s="154"/>
    </row>
    <row r="23" spans="1:55">
      <c r="A23" s="4"/>
    </row>
    <row r="24" spans="1:55">
      <c r="A24" s="4"/>
    </row>
    <row r="25" spans="1:55">
      <c r="A25" s="4"/>
    </row>
    <row r="26" spans="1:55">
      <c r="A26" s="4"/>
    </row>
    <row r="27" spans="1:55">
      <c r="A27" s="4"/>
    </row>
    <row r="28" spans="1:55">
      <c r="A28" s="4"/>
    </row>
    <row r="29" spans="1:55">
      <c r="A29" s="4"/>
    </row>
    <row r="30" spans="1:55">
      <c r="A30" s="4"/>
    </row>
    <row r="31" spans="1:55" ht="18.75" customHeight="1">
      <c r="A31" s="4"/>
    </row>
    <row r="32" spans="1:55" ht="18.75" customHeight="1">
      <c r="A32" s="4"/>
    </row>
    <row r="33" spans="1:1" ht="18.75" customHeight="1">
      <c r="A33" s="4"/>
    </row>
    <row r="34" spans="1:1" ht="18.75" customHeight="1">
      <c r="A34" s="4"/>
    </row>
    <row r="35" spans="1:1">
      <c r="A35" s="4"/>
    </row>
    <row r="36" spans="1:1">
      <c r="A36" s="4"/>
    </row>
    <row r="37" spans="1:1">
      <c r="A37" s="4"/>
    </row>
    <row r="38" spans="1:1">
      <c r="A38" s="4"/>
    </row>
    <row r="39" spans="1:1">
      <c r="A39" s="4"/>
    </row>
    <row r="40" spans="1:1">
      <c r="A40" s="4"/>
    </row>
    <row r="41" spans="1:1">
      <c r="A41" s="4"/>
    </row>
  </sheetData>
  <mergeCells count="191">
    <mergeCell ref="AK13:AL13"/>
    <mergeCell ref="AI15:AJ15"/>
    <mergeCell ref="AK15:AL15"/>
    <mergeCell ref="AI16:AJ16"/>
    <mergeCell ref="AK16:AL16"/>
    <mergeCell ref="AG15:AH15"/>
    <mergeCell ref="AG16:AH16"/>
    <mergeCell ref="Y22:Z22"/>
    <mergeCell ref="AA22:AB22"/>
    <mergeCell ref="AC22:AD22"/>
    <mergeCell ref="AE22:AF22"/>
    <mergeCell ref="AG22:AH22"/>
    <mergeCell ref="AI22:AJ22"/>
    <mergeCell ref="AK22:AL22"/>
    <mergeCell ref="Y17:Z17"/>
    <mergeCell ref="AA17:AB17"/>
    <mergeCell ref="AC17:AD17"/>
    <mergeCell ref="AE17:AF17"/>
    <mergeCell ref="Y15:Z15"/>
    <mergeCell ref="Y16:Z16"/>
    <mergeCell ref="AA15:AB15"/>
    <mergeCell ref="Y14:Z14"/>
    <mergeCell ref="AA14:AB14"/>
    <mergeCell ref="AI20:AJ20"/>
    <mergeCell ref="W21:X21"/>
    <mergeCell ref="W20:X20"/>
    <mergeCell ref="W18:X18"/>
    <mergeCell ref="W19:X19"/>
    <mergeCell ref="AM22:AN22"/>
    <mergeCell ref="AA21:AB21"/>
    <mergeCell ref="AC21:AD21"/>
    <mergeCell ref="AE21:AF21"/>
    <mergeCell ref="AG21:AH21"/>
    <mergeCell ref="AI21:AJ21"/>
    <mergeCell ref="Y21:Z21"/>
    <mergeCell ref="AA18:AB18"/>
    <mergeCell ref="AA19:AB19"/>
    <mergeCell ref="AC19:AD19"/>
    <mergeCell ref="Y18:Z18"/>
    <mergeCell ref="AC18:AD18"/>
    <mergeCell ref="AK19:AL19"/>
    <mergeCell ref="AM19:AN19"/>
    <mergeCell ref="AK21:AL21"/>
    <mergeCell ref="AM21:AN21"/>
    <mergeCell ref="Y19:Z19"/>
    <mergeCell ref="AE19:AF19"/>
    <mergeCell ref="AG19:AH19"/>
    <mergeCell ref="Y20:Z20"/>
    <mergeCell ref="W22:X22"/>
    <mergeCell ref="AM9:AN9"/>
    <mergeCell ref="AM10:AN10"/>
    <mergeCell ref="G11:P13"/>
    <mergeCell ref="C11:F13"/>
    <mergeCell ref="Q12:S12"/>
    <mergeCell ref="Q13:S13"/>
    <mergeCell ref="T12:V12"/>
    <mergeCell ref="T13:V13"/>
    <mergeCell ref="Y12:Z12"/>
    <mergeCell ref="Y13:Z13"/>
    <mergeCell ref="AA12:AB12"/>
    <mergeCell ref="AA13:AB13"/>
    <mergeCell ref="AM12:AN12"/>
    <mergeCell ref="AM13:AN13"/>
    <mergeCell ref="AG9:AH9"/>
    <mergeCell ref="AG10:AH10"/>
    <mergeCell ref="AI9:AJ9"/>
    <mergeCell ref="AI10:AJ10"/>
    <mergeCell ref="AK9:AL9"/>
    <mergeCell ref="AK10:AL10"/>
    <mergeCell ref="Y9:Z9"/>
    <mergeCell ref="Y10:Z10"/>
    <mergeCell ref="AC9:AD9"/>
    <mergeCell ref="AE9:AF9"/>
    <mergeCell ref="AE10:AF10"/>
    <mergeCell ref="AA9:AB9"/>
    <mergeCell ref="AA10:AB10"/>
    <mergeCell ref="W3:X4"/>
    <mergeCell ref="Y3:Z4"/>
    <mergeCell ref="AA3:AB4"/>
    <mergeCell ref="AC3:AD4"/>
    <mergeCell ref="G6:P7"/>
    <mergeCell ref="Q6:S7"/>
    <mergeCell ref="T6:V7"/>
    <mergeCell ref="W6:X7"/>
    <mergeCell ref="Y6:Z7"/>
    <mergeCell ref="AA6:AB7"/>
    <mergeCell ref="AC6:AD7"/>
    <mergeCell ref="T8:V8"/>
    <mergeCell ref="G8:P10"/>
    <mergeCell ref="AE6:AF7"/>
    <mergeCell ref="AC10:AD10"/>
    <mergeCell ref="Q10:S10"/>
    <mergeCell ref="T10:V10"/>
    <mergeCell ref="T15:V15"/>
    <mergeCell ref="T16:V16"/>
    <mergeCell ref="T18:V18"/>
    <mergeCell ref="T19:V19"/>
    <mergeCell ref="Q15:S15"/>
    <mergeCell ref="C20:F22"/>
    <mergeCell ref="C17:F19"/>
    <mergeCell ref="C14:F16"/>
    <mergeCell ref="Q22:S22"/>
    <mergeCell ref="T22:V22"/>
    <mergeCell ref="Q18:S18"/>
    <mergeCell ref="Q19:S19"/>
    <mergeCell ref="Q17:S17"/>
    <mergeCell ref="Q20:S20"/>
    <mergeCell ref="Q21:S21"/>
    <mergeCell ref="T21:V21"/>
    <mergeCell ref="C8:F10"/>
    <mergeCell ref="G14:P16"/>
    <mergeCell ref="Q16:S16"/>
    <mergeCell ref="Y11:Z11"/>
    <mergeCell ref="AA11:AB11"/>
    <mergeCell ref="AC11:AD11"/>
    <mergeCell ref="AE11:AF11"/>
    <mergeCell ref="G17:P19"/>
    <mergeCell ref="G20:P22"/>
    <mergeCell ref="W8:X8"/>
    <mergeCell ref="W11:X11"/>
    <mergeCell ref="W14:X14"/>
    <mergeCell ref="W17:X17"/>
    <mergeCell ref="W9:X9"/>
    <mergeCell ref="W10:X10"/>
    <mergeCell ref="T11:V11"/>
    <mergeCell ref="T14:V14"/>
    <mergeCell ref="T17:V17"/>
    <mergeCell ref="T20:V20"/>
    <mergeCell ref="Q8:S8"/>
    <mergeCell ref="Q11:S11"/>
    <mergeCell ref="Q14:S14"/>
    <mergeCell ref="Q9:S9"/>
    <mergeCell ref="T9:V9"/>
    <mergeCell ref="AG13:AH13"/>
    <mergeCell ref="AE20:AF20"/>
    <mergeCell ref="AG20:AH20"/>
    <mergeCell ref="AC14:AD14"/>
    <mergeCell ref="AE14:AF14"/>
    <mergeCell ref="AC15:AD15"/>
    <mergeCell ref="AA16:AB16"/>
    <mergeCell ref="AC16:AD16"/>
    <mergeCell ref="W12:X12"/>
    <mergeCell ref="W13:X13"/>
    <mergeCell ref="AC12:AD12"/>
    <mergeCell ref="AE12:AF12"/>
    <mergeCell ref="AC13:AD13"/>
    <mergeCell ref="AE13:AF13"/>
    <mergeCell ref="AE15:AF15"/>
    <mergeCell ref="AE16:AF16"/>
    <mergeCell ref="W15:X15"/>
    <mergeCell ref="W16:X16"/>
    <mergeCell ref="AA20:AB20"/>
    <mergeCell ref="AC20:AD20"/>
    <mergeCell ref="AE18:AF18"/>
    <mergeCell ref="AG18:AH18"/>
    <mergeCell ref="AK20:AL20"/>
    <mergeCell ref="AM20:AN20"/>
    <mergeCell ref="AG17:AH17"/>
    <mergeCell ref="AI17:AJ17"/>
    <mergeCell ref="AK17:AL17"/>
    <mergeCell ref="AI11:AJ11"/>
    <mergeCell ref="AK11:AL11"/>
    <mergeCell ref="AM11:AN11"/>
    <mergeCell ref="AM17:AN17"/>
    <mergeCell ref="AG14:AH14"/>
    <mergeCell ref="AI14:AJ14"/>
    <mergeCell ref="AK14:AL14"/>
    <mergeCell ref="AM14:AN14"/>
    <mergeCell ref="AI18:AJ18"/>
    <mergeCell ref="AK18:AL18"/>
    <mergeCell ref="AM18:AN18"/>
    <mergeCell ref="AI19:AJ19"/>
    <mergeCell ref="AM15:AN15"/>
    <mergeCell ref="AM16:AN16"/>
    <mergeCell ref="AI12:AJ12"/>
    <mergeCell ref="AK12:AL12"/>
    <mergeCell ref="AG11:AH11"/>
    <mergeCell ref="AI13:AJ13"/>
    <mergeCell ref="AG12:AH12"/>
    <mergeCell ref="AG6:AH7"/>
    <mergeCell ref="AI6:AJ7"/>
    <mergeCell ref="AK6:AL7"/>
    <mergeCell ref="AM6:AN7"/>
    <mergeCell ref="Y8:Z8"/>
    <mergeCell ref="AA8:AB8"/>
    <mergeCell ref="AC8:AD8"/>
    <mergeCell ref="AE8:AF8"/>
    <mergeCell ref="AG8:AH8"/>
    <mergeCell ref="AI8:AJ8"/>
    <mergeCell ref="AK8:AL8"/>
    <mergeCell ref="AM8:AN8"/>
  </mergeCells>
  <phoneticPr fontId="1"/>
  <hyperlinks>
    <hyperlink ref="C4" location="ギミック!A1" display="ギミックの詳細はこちらを参照" xr:uid="{E6AB5C92-525A-4A86-8257-589A80D99416}"/>
    <hyperlink ref="A3" location="ゲーム概要!A1" display="ゲーム概要" xr:uid="{F8E42D2F-20AA-4DA3-A80E-8DF35E9F2156}"/>
    <hyperlink ref="A5" location="プロジェクト計画表!A1" display="プロジェクト計画表" xr:uid="{B9D52A63-791C-4EF1-A1F8-B88FEC9B5733}"/>
    <hyperlink ref="A6" location="目次!A1" display="目次" xr:uid="{73446C7C-167D-4DBB-8641-290D1752A72B}"/>
    <hyperlink ref="A7" location="ストーリー!A1" display="ストーリー" xr:uid="{8CFC73E7-D7C5-4A16-98AE-EFC0B1AD70A3}"/>
    <hyperlink ref="A8" location="プレイヤー仕様!A1" display="プレイヤー仕様" xr:uid="{C8F8C244-D2E2-4FB2-B407-EAD18FEDBDAF}"/>
    <hyperlink ref="A12" location="エネミー仕様!A1" display="エネミー仕様" xr:uid="{CA40D94C-2197-4986-8641-DEC38B9F2F47}"/>
    <hyperlink ref="A13" location="ギミック!A1" display="ギミック" xr:uid="{43EEE83A-43E3-44BE-988C-51212BB7EAAF}"/>
    <hyperlink ref="A15" location="ステージ全体構成!A1" display="ステージ全体構成" xr:uid="{3CDC3D1E-D716-424C-A02D-9DAF89BEA8D0}"/>
    <hyperlink ref="A16" location="ステージ1!A1" display="ステージ1" xr:uid="{282B80CA-D4E9-44A9-9A1C-CF06C67F54C6}"/>
    <hyperlink ref="A17" location="ステージ2!A1" display="ステージ2" xr:uid="{E1DC4A96-3410-4EDF-89DC-AA509EF62487}"/>
    <hyperlink ref="A18" location="ステージ3!A1" display="ステージ3" xr:uid="{99BEE7B2-994B-444A-94DA-F768FF329338}"/>
    <hyperlink ref="A19" location="ステージ4!A1" display="ステージ4" xr:uid="{D6893B33-F1BF-418A-A961-50F27FF395B9}"/>
    <hyperlink ref="A20" location="ステージ5!A1" display="ステージ5" xr:uid="{79BF865C-3309-4A5E-AC8F-BCFBB9CCEB38}"/>
    <hyperlink ref="A9" location="ゲーム画面!A1" display="ゲーム画面" xr:uid="{610835F3-91CE-449B-8D1B-415070175D9A}"/>
    <hyperlink ref="A10" location="俯瞰画面!A1" display="俯瞰画面" xr:uid="{057906A7-35E0-4BE8-B4FB-516D8008EED4}"/>
    <hyperlink ref="A21" location="オブジェクトID!A1" display="オブジェクトID" xr:uid="{CC17A44E-4A6F-4DB3-92A5-1158D68C7B89}"/>
    <hyperlink ref="A11" location="画面遷移!A1" display="画面遷移" xr:uid="{32D778BF-CA12-468D-8F12-B22919F1B49B}"/>
    <hyperlink ref="A14" location="サウンド!A1" display="サウンド" xr:uid="{A92EF74C-205E-4BFE-89C6-487BCE6E5445}"/>
    <hyperlink ref="A4" location="更新履歴!A1" display="更新履歴" xr:uid="{C166AF4B-6397-46EB-8327-23C084291797}"/>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8D518-4B03-443E-9EC1-6C467269C924}">
  <dimension ref="A1:AT82"/>
  <sheetViews>
    <sheetView zoomScaleNormal="100" workbookViewId="0">
      <selection activeCell="BO20" sqref="BO20"/>
    </sheetView>
  </sheetViews>
  <sheetFormatPr defaultColWidth="2.77734375" defaultRowHeight="18.75"/>
  <cols>
    <col min="1" max="1" width="18.109375" style="1" customWidth="1"/>
    <col min="2" max="16384" width="2.77734375" style="2"/>
  </cols>
  <sheetData>
    <row r="1" spans="1:46" s="5" customFormat="1" ht="37.5" customHeight="1">
      <c r="A1" s="1"/>
      <c r="C1" s="5" t="s">
        <v>57</v>
      </c>
    </row>
    <row r="2" spans="1:46">
      <c r="A2" s="3"/>
    </row>
    <row r="3" spans="1:46">
      <c r="A3" s="43" t="s">
        <v>65</v>
      </c>
      <c r="C3" s="46" t="s">
        <v>255</v>
      </c>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row>
    <row r="4" spans="1:46">
      <c r="A4" s="43" t="s">
        <v>211</v>
      </c>
    </row>
    <row r="5" spans="1:46">
      <c r="A5" s="43" t="s">
        <v>81</v>
      </c>
      <c r="D5" s="178"/>
      <c r="E5" s="178"/>
      <c r="F5" s="178"/>
      <c r="G5" s="178"/>
      <c r="H5" s="177" t="s">
        <v>62</v>
      </c>
      <c r="I5" s="177"/>
      <c r="J5" s="177"/>
      <c r="K5" s="177"/>
      <c r="L5" s="177"/>
      <c r="M5" s="177"/>
      <c r="N5" s="177"/>
      <c r="O5" s="177"/>
      <c r="P5" s="177"/>
      <c r="Q5" s="177"/>
      <c r="R5" s="150" t="s">
        <v>215</v>
      </c>
      <c r="S5" s="160"/>
      <c r="T5" s="151"/>
      <c r="U5" s="150" t="s">
        <v>63</v>
      </c>
      <c r="V5" s="160"/>
      <c r="W5" s="151"/>
      <c r="X5" s="150"/>
      <c r="Y5" s="151"/>
      <c r="Z5" s="150"/>
      <c r="AA5" s="151"/>
      <c r="AB5" s="150"/>
      <c r="AC5" s="151"/>
      <c r="AD5" s="150"/>
      <c r="AE5" s="151"/>
      <c r="AF5" s="150"/>
      <c r="AG5" s="151"/>
      <c r="AH5" s="150"/>
      <c r="AI5" s="151"/>
      <c r="AJ5" s="150"/>
      <c r="AK5" s="151"/>
      <c r="AL5" s="150"/>
      <c r="AM5" s="151"/>
      <c r="AN5" s="150"/>
      <c r="AO5" s="151"/>
    </row>
    <row r="6" spans="1:46">
      <c r="A6" s="43" t="s">
        <v>69</v>
      </c>
      <c r="D6" s="178"/>
      <c r="E6" s="178"/>
      <c r="F6" s="178"/>
      <c r="G6" s="178"/>
      <c r="H6" s="177"/>
      <c r="I6" s="177"/>
      <c r="J6" s="177"/>
      <c r="K6" s="177"/>
      <c r="L6" s="177"/>
      <c r="M6" s="177"/>
      <c r="N6" s="177"/>
      <c r="O6" s="177"/>
      <c r="P6" s="177"/>
      <c r="Q6" s="177"/>
      <c r="R6" s="152"/>
      <c r="S6" s="164"/>
      <c r="T6" s="153"/>
      <c r="U6" s="152"/>
      <c r="V6" s="164"/>
      <c r="W6" s="153"/>
      <c r="X6" s="152"/>
      <c r="Y6" s="153"/>
      <c r="Z6" s="152"/>
      <c r="AA6" s="153"/>
      <c r="AB6" s="152"/>
      <c r="AC6" s="153"/>
      <c r="AD6" s="152"/>
      <c r="AE6" s="153"/>
      <c r="AF6" s="152"/>
      <c r="AG6" s="153"/>
      <c r="AH6" s="152"/>
      <c r="AI6" s="153"/>
      <c r="AJ6" s="152"/>
      <c r="AK6" s="153"/>
      <c r="AL6" s="152"/>
      <c r="AM6" s="153"/>
      <c r="AN6" s="152"/>
      <c r="AO6" s="153"/>
    </row>
    <row r="7" spans="1:46">
      <c r="A7" s="43" t="s">
        <v>67</v>
      </c>
      <c r="D7" s="177" t="s">
        <v>57</v>
      </c>
      <c r="E7" s="177"/>
      <c r="F7" s="177"/>
      <c r="G7" s="177"/>
      <c r="H7" s="175" t="s">
        <v>217</v>
      </c>
      <c r="I7" s="175"/>
      <c r="J7" s="175"/>
      <c r="K7" s="175"/>
      <c r="L7" s="175"/>
      <c r="M7" s="175"/>
      <c r="N7" s="175"/>
      <c r="O7" s="175"/>
      <c r="P7" s="175"/>
      <c r="Q7" s="175"/>
      <c r="R7" s="176" t="s">
        <v>218</v>
      </c>
      <c r="S7" s="174"/>
      <c r="T7" s="174"/>
      <c r="U7" s="154" t="s">
        <v>214</v>
      </c>
      <c r="V7" s="154"/>
      <c r="W7" s="154"/>
      <c r="X7" s="154"/>
      <c r="Y7" s="154"/>
      <c r="Z7" s="155"/>
      <c r="AA7" s="156"/>
      <c r="AB7" s="154"/>
      <c r="AC7" s="154"/>
      <c r="AD7" s="155"/>
      <c r="AE7" s="156"/>
      <c r="AF7" s="155"/>
      <c r="AG7" s="156"/>
      <c r="AH7" s="155"/>
      <c r="AI7" s="156"/>
      <c r="AJ7" s="155"/>
      <c r="AK7" s="156"/>
      <c r="AL7" s="155"/>
      <c r="AM7" s="156"/>
      <c r="AN7" s="155"/>
      <c r="AO7" s="156"/>
    </row>
    <row r="8" spans="1:46">
      <c r="A8" s="43" t="s">
        <v>213</v>
      </c>
      <c r="D8" s="177"/>
      <c r="E8" s="177"/>
      <c r="F8" s="177"/>
      <c r="G8" s="177"/>
      <c r="H8" s="175"/>
      <c r="I8" s="175"/>
      <c r="J8" s="175"/>
      <c r="K8" s="175"/>
      <c r="L8" s="175"/>
      <c r="M8" s="175"/>
      <c r="N8" s="175"/>
      <c r="O8" s="175"/>
      <c r="P8" s="175"/>
      <c r="Q8" s="175"/>
      <c r="R8" s="176" t="s">
        <v>219</v>
      </c>
      <c r="S8" s="174"/>
      <c r="T8" s="174"/>
      <c r="U8" s="154" t="s">
        <v>214</v>
      </c>
      <c r="V8" s="154"/>
      <c r="W8" s="154"/>
      <c r="X8" s="154"/>
      <c r="Y8" s="154"/>
      <c r="Z8" s="154"/>
      <c r="AA8" s="154"/>
      <c r="AB8" s="154"/>
      <c r="AC8" s="154"/>
      <c r="AD8" s="155"/>
      <c r="AE8" s="156"/>
      <c r="AF8" s="155"/>
      <c r="AG8" s="156"/>
      <c r="AH8" s="155"/>
      <c r="AI8" s="156"/>
      <c r="AJ8" s="155"/>
      <c r="AK8" s="156"/>
      <c r="AL8" s="155"/>
      <c r="AM8" s="156"/>
      <c r="AN8" s="155"/>
      <c r="AO8" s="156"/>
    </row>
    <row r="9" spans="1:46">
      <c r="A9" s="43" t="s">
        <v>125</v>
      </c>
      <c r="D9" s="177"/>
      <c r="E9" s="177"/>
      <c r="F9" s="177"/>
      <c r="G9" s="177"/>
      <c r="H9" s="175"/>
      <c r="I9" s="175"/>
      <c r="J9" s="175"/>
      <c r="K9" s="175"/>
      <c r="L9" s="175"/>
      <c r="M9" s="175"/>
      <c r="N9" s="175"/>
      <c r="O9" s="175"/>
      <c r="P9" s="175"/>
      <c r="Q9" s="175"/>
      <c r="R9" s="176" t="s">
        <v>220</v>
      </c>
      <c r="S9" s="174"/>
      <c r="T9" s="174"/>
      <c r="U9" s="154" t="s">
        <v>216</v>
      </c>
      <c r="V9" s="154"/>
      <c r="W9" s="154"/>
      <c r="X9" s="154"/>
      <c r="Y9" s="154"/>
      <c r="Z9" s="154"/>
      <c r="AA9" s="154"/>
      <c r="AB9" s="154"/>
      <c r="AC9" s="154"/>
      <c r="AD9" s="155"/>
      <c r="AE9" s="156"/>
      <c r="AF9" s="155"/>
      <c r="AG9" s="156"/>
      <c r="AH9" s="155"/>
      <c r="AI9" s="156"/>
      <c r="AJ9" s="155"/>
      <c r="AK9" s="156"/>
      <c r="AL9" s="155"/>
      <c r="AM9" s="156"/>
      <c r="AN9" s="154"/>
      <c r="AO9" s="154"/>
    </row>
    <row r="10" spans="1:46">
      <c r="A10" s="43" t="s">
        <v>123</v>
      </c>
    </row>
    <row r="11" spans="1:46">
      <c r="A11" s="43" t="s">
        <v>129</v>
      </c>
    </row>
    <row r="12" spans="1:46">
      <c r="A12" s="43" t="s">
        <v>76</v>
      </c>
    </row>
    <row r="13" spans="1:46">
      <c r="A13" s="43" t="s">
        <v>78</v>
      </c>
    </row>
    <row r="14" spans="1:46">
      <c r="A14" s="43" t="s">
        <v>200</v>
      </c>
    </row>
    <row r="15" spans="1:46">
      <c r="A15" s="43" t="s">
        <v>54</v>
      </c>
    </row>
    <row r="16" spans="1:46">
      <c r="A16" s="43" t="s">
        <v>57</v>
      </c>
    </row>
    <row r="17" spans="1:46">
      <c r="A17" s="43" t="s">
        <v>58</v>
      </c>
    </row>
    <row r="18" spans="1:46">
      <c r="A18" s="43" t="s">
        <v>59</v>
      </c>
    </row>
    <row r="19" spans="1:46">
      <c r="A19" s="43" t="s">
        <v>60</v>
      </c>
    </row>
    <row r="20" spans="1:46">
      <c r="A20" s="43" t="s">
        <v>61</v>
      </c>
    </row>
    <row r="21" spans="1:46">
      <c r="A21" s="43" t="s">
        <v>131</v>
      </c>
    </row>
    <row r="22" spans="1:46">
      <c r="A22" s="4"/>
    </row>
    <row r="23" spans="1:46">
      <c r="A23" s="4"/>
    </row>
    <row r="24" spans="1:46">
      <c r="A24" s="4"/>
    </row>
    <row r="25" spans="1:46">
      <c r="A25" s="4"/>
    </row>
    <row r="26" spans="1:46">
      <c r="A26" s="4"/>
    </row>
    <row r="27" spans="1:46">
      <c r="A27" s="4"/>
    </row>
    <row r="28" spans="1:46">
      <c r="A28" s="4"/>
    </row>
    <row r="29" spans="1:46">
      <c r="A29" s="4"/>
    </row>
    <row r="30" spans="1:46">
      <c r="A30" s="4"/>
    </row>
    <row r="31" spans="1:46">
      <c r="A31" s="4"/>
    </row>
    <row r="32" spans="1:46">
      <c r="A32" s="4"/>
      <c r="C32" s="46" t="s">
        <v>256</v>
      </c>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row>
    <row r="43" spans="25:44">
      <c r="Y43" s="186" t="s">
        <v>167</v>
      </c>
      <c r="Z43" s="186"/>
      <c r="AA43" s="187" t="s">
        <v>168</v>
      </c>
      <c r="AB43" s="187"/>
      <c r="AC43" s="187"/>
      <c r="AD43" s="187" t="s">
        <v>169</v>
      </c>
      <c r="AE43" s="187"/>
      <c r="AF43" s="187"/>
      <c r="AG43" s="187"/>
      <c r="AH43" s="187"/>
      <c r="AI43" s="187" t="s">
        <v>170</v>
      </c>
      <c r="AJ43" s="187"/>
      <c r="AK43" s="187"/>
      <c r="AL43" s="187"/>
      <c r="AM43" s="187"/>
      <c r="AN43" s="187"/>
      <c r="AO43" s="187"/>
      <c r="AP43" s="187"/>
      <c r="AQ43" s="187"/>
      <c r="AR43" s="187"/>
    </row>
    <row r="44" spans="25:44">
      <c r="Y44" s="183" t="s">
        <v>171</v>
      </c>
      <c r="Z44" s="184"/>
      <c r="AA44" s="180" t="s">
        <v>234</v>
      </c>
      <c r="AB44" s="181"/>
      <c r="AC44" s="182"/>
      <c r="AD44" s="180" t="s">
        <v>478</v>
      </c>
      <c r="AE44" s="181"/>
      <c r="AF44" s="181"/>
      <c r="AG44" s="181"/>
      <c r="AH44" s="182"/>
      <c r="AI44" s="180"/>
      <c r="AJ44" s="181"/>
      <c r="AK44" s="181"/>
      <c r="AL44" s="181"/>
      <c r="AM44" s="181"/>
      <c r="AN44" s="181"/>
      <c r="AO44" s="181"/>
      <c r="AP44" s="181"/>
      <c r="AQ44" s="181"/>
      <c r="AR44" s="182"/>
    </row>
    <row r="45" spans="25:44">
      <c r="Y45" s="183" t="s">
        <v>172</v>
      </c>
      <c r="Z45" s="184"/>
      <c r="AA45" s="180" t="s">
        <v>237</v>
      </c>
      <c r="AB45" s="181"/>
      <c r="AC45" s="182"/>
      <c r="AD45" s="180" t="s">
        <v>479</v>
      </c>
      <c r="AE45" s="181"/>
      <c r="AF45" s="181"/>
      <c r="AG45" s="181"/>
      <c r="AH45" s="182"/>
      <c r="AI45" s="180"/>
      <c r="AJ45" s="181"/>
      <c r="AK45" s="181"/>
      <c r="AL45" s="181"/>
      <c r="AM45" s="181"/>
      <c r="AN45" s="181"/>
      <c r="AO45" s="181"/>
      <c r="AP45" s="181"/>
      <c r="AQ45" s="181"/>
      <c r="AR45" s="182"/>
    </row>
    <row r="46" spans="25:44">
      <c r="Y46" s="183" t="s">
        <v>173</v>
      </c>
      <c r="Z46" s="184"/>
      <c r="AA46" s="180" t="s">
        <v>236</v>
      </c>
      <c r="AB46" s="181"/>
      <c r="AC46" s="182"/>
      <c r="AD46" s="180" t="s">
        <v>235</v>
      </c>
      <c r="AE46" s="181"/>
      <c r="AF46" s="181"/>
      <c r="AG46" s="181"/>
      <c r="AH46" s="182"/>
      <c r="AI46" s="180" t="s">
        <v>253</v>
      </c>
      <c r="AJ46" s="181"/>
      <c r="AK46" s="181"/>
      <c r="AL46" s="181"/>
      <c r="AM46" s="181"/>
      <c r="AN46" s="181"/>
      <c r="AO46" s="181"/>
      <c r="AP46" s="181"/>
      <c r="AQ46" s="181"/>
      <c r="AR46" s="182"/>
    </row>
    <row r="47" spans="25:44">
      <c r="Y47" s="183" t="s">
        <v>174</v>
      </c>
      <c r="Z47" s="184"/>
      <c r="AA47" s="180" t="s">
        <v>238</v>
      </c>
      <c r="AB47" s="181"/>
      <c r="AC47" s="182"/>
      <c r="AD47" s="180" t="s">
        <v>239</v>
      </c>
      <c r="AE47" s="181"/>
      <c r="AF47" s="181"/>
      <c r="AG47" s="181"/>
      <c r="AH47" s="182"/>
      <c r="AI47" s="185" t="s">
        <v>254</v>
      </c>
      <c r="AJ47" s="181"/>
      <c r="AK47" s="181"/>
      <c r="AL47" s="181"/>
      <c r="AM47" s="181"/>
      <c r="AN47" s="181"/>
      <c r="AO47" s="181"/>
      <c r="AP47" s="181"/>
      <c r="AQ47" s="181"/>
      <c r="AR47" s="182"/>
    </row>
    <row r="48" spans="25:44">
      <c r="Y48" s="183" t="s">
        <v>240</v>
      </c>
      <c r="Z48" s="184"/>
      <c r="AA48" s="180" t="s">
        <v>236</v>
      </c>
      <c r="AB48" s="181"/>
      <c r="AC48" s="182"/>
      <c r="AD48" s="180" t="s">
        <v>243</v>
      </c>
      <c r="AE48" s="181"/>
      <c r="AF48" s="181"/>
      <c r="AG48" s="181"/>
      <c r="AH48" s="182"/>
      <c r="AI48" s="180" t="s">
        <v>252</v>
      </c>
      <c r="AJ48" s="181"/>
      <c r="AK48" s="181"/>
      <c r="AL48" s="181"/>
      <c r="AM48" s="181"/>
      <c r="AN48" s="181"/>
      <c r="AO48" s="181"/>
      <c r="AP48" s="181"/>
      <c r="AQ48" s="181"/>
      <c r="AR48" s="182"/>
    </row>
    <row r="49" spans="3:46">
      <c r="Y49" s="183" t="s">
        <v>241</v>
      </c>
      <c r="Z49" s="184"/>
      <c r="AA49" s="180" t="s">
        <v>244</v>
      </c>
      <c r="AB49" s="181"/>
      <c r="AC49" s="182"/>
      <c r="AD49" s="180" t="s">
        <v>245</v>
      </c>
      <c r="AE49" s="181"/>
      <c r="AF49" s="181"/>
      <c r="AG49" s="181"/>
      <c r="AH49" s="182"/>
      <c r="AI49" s="180"/>
      <c r="AJ49" s="181"/>
      <c r="AK49" s="181"/>
      <c r="AL49" s="181"/>
      <c r="AM49" s="181"/>
      <c r="AN49" s="181"/>
      <c r="AO49" s="181"/>
      <c r="AP49" s="181"/>
      <c r="AQ49" s="181"/>
      <c r="AR49" s="182"/>
    </row>
    <row r="50" spans="3:46">
      <c r="Y50" s="183" t="s">
        <v>242</v>
      </c>
      <c r="Z50" s="184"/>
      <c r="AA50" s="180" t="s">
        <v>246</v>
      </c>
      <c r="AB50" s="181"/>
      <c r="AC50" s="182"/>
      <c r="AD50" s="180" t="s">
        <v>247</v>
      </c>
      <c r="AE50" s="181"/>
      <c r="AF50" s="181"/>
      <c r="AG50" s="181"/>
      <c r="AH50" s="182"/>
      <c r="AI50" s="180"/>
      <c r="AJ50" s="181"/>
      <c r="AK50" s="181"/>
      <c r="AL50" s="181"/>
      <c r="AM50" s="181"/>
      <c r="AN50" s="181"/>
      <c r="AO50" s="181"/>
      <c r="AP50" s="181"/>
      <c r="AQ50" s="181"/>
      <c r="AR50" s="182"/>
    </row>
    <row r="51" spans="3:46">
      <c r="Y51" s="183" t="s">
        <v>248</v>
      </c>
      <c r="Z51" s="184"/>
      <c r="AA51" s="180" t="s">
        <v>249</v>
      </c>
      <c r="AB51" s="181"/>
      <c r="AC51" s="182"/>
      <c r="AD51" s="180" t="s">
        <v>250</v>
      </c>
      <c r="AE51" s="181"/>
      <c r="AF51" s="181"/>
      <c r="AG51" s="181"/>
      <c r="AH51" s="182"/>
      <c r="AI51" s="180" t="s">
        <v>251</v>
      </c>
      <c r="AJ51" s="181"/>
      <c r="AK51" s="181"/>
      <c r="AL51" s="181"/>
      <c r="AM51" s="181"/>
      <c r="AN51" s="181"/>
      <c r="AO51" s="181"/>
      <c r="AP51" s="181"/>
      <c r="AQ51" s="181"/>
      <c r="AR51" s="182"/>
    </row>
    <row r="55" spans="3:46">
      <c r="C55" s="46" t="s">
        <v>476</v>
      </c>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row>
    <row r="68" spans="25:44">
      <c r="Y68" s="186" t="s">
        <v>167</v>
      </c>
      <c r="Z68" s="186"/>
      <c r="AA68" s="187" t="s">
        <v>168</v>
      </c>
      <c r="AB68" s="187"/>
      <c r="AC68" s="187"/>
      <c r="AD68" s="187" t="s">
        <v>169</v>
      </c>
      <c r="AE68" s="187"/>
      <c r="AF68" s="187"/>
      <c r="AG68" s="187"/>
      <c r="AH68" s="187"/>
      <c r="AI68" s="187" t="s">
        <v>170</v>
      </c>
      <c r="AJ68" s="187"/>
      <c r="AK68" s="187"/>
      <c r="AL68" s="187"/>
      <c r="AM68" s="187"/>
      <c r="AN68" s="187"/>
      <c r="AO68" s="187"/>
      <c r="AP68" s="187"/>
      <c r="AQ68" s="187"/>
      <c r="AR68" s="187"/>
    </row>
    <row r="69" spans="25:44">
      <c r="Y69" s="183" t="s">
        <v>171</v>
      </c>
      <c r="Z69" s="184"/>
      <c r="AA69" s="180" t="s">
        <v>234</v>
      </c>
      <c r="AB69" s="181"/>
      <c r="AC69" s="182"/>
      <c r="AD69" s="180" t="s">
        <v>478</v>
      </c>
      <c r="AE69" s="181"/>
      <c r="AF69" s="181"/>
      <c r="AG69" s="181"/>
      <c r="AH69" s="182"/>
      <c r="AI69" s="180"/>
      <c r="AJ69" s="181"/>
      <c r="AK69" s="181"/>
      <c r="AL69" s="181"/>
      <c r="AM69" s="181"/>
      <c r="AN69" s="181"/>
      <c r="AO69" s="181"/>
      <c r="AP69" s="181"/>
      <c r="AQ69" s="181"/>
      <c r="AR69" s="182"/>
    </row>
    <row r="70" spans="25:44">
      <c r="Y70" s="183" t="s">
        <v>172</v>
      </c>
      <c r="Z70" s="184"/>
      <c r="AA70" s="180" t="s">
        <v>237</v>
      </c>
      <c r="AB70" s="181"/>
      <c r="AC70" s="182"/>
      <c r="AD70" s="180" t="s">
        <v>479</v>
      </c>
      <c r="AE70" s="181"/>
      <c r="AF70" s="181"/>
      <c r="AG70" s="181"/>
      <c r="AH70" s="182"/>
      <c r="AI70" s="180"/>
      <c r="AJ70" s="181"/>
      <c r="AK70" s="181"/>
      <c r="AL70" s="181"/>
      <c r="AM70" s="181"/>
      <c r="AN70" s="181"/>
      <c r="AO70" s="181"/>
      <c r="AP70" s="181"/>
      <c r="AQ70" s="181"/>
      <c r="AR70" s="182"/>
    </row>
    <row r="71" spans="25:44">
      <c r="Y71" s="183" t="s">
        <v>173</v>
      </c>
      <c r="Z71" s="184"/>
      <c r="AA71" s="180" t="s">
        <v>236</v>
      </c>
      <c r="AB71" s="181"/>
      <c r="AC71" s="182"/>
      <c r="AD71" s="180" t="s">
        <v>235</v>
      </c>
      <c r="AE71" s="181"/>
      <c r="AF71" s="181"/>
      <c r="AG71" s="181"/>
      <c r="AH71" s="182"/>
      <c r="AI71" s="180" t="s">
        <v>253</v>
      </c>
      <c r="AJ71" s="181"/>
      <c r="AK71" s="181"/>
      <c r="AL71" s="181"/>
      <c r="AM71" s="181"/>
      <c r="AN71" s="181"/>
      <c r="AO71" s="181"/>
      <c r="AP71" s="181"/>
      <c r="AQ71" s="181"/>
      <c r="AR71" s="182"/>
    </row>
    <row r="72" spans="25:44">
      <c r="Y72" s="183" t="s">
        <v>174</v>
      </c>
      <c r="Z72" s="184"/>
      <c r="AA72" s="180" t="s">
        <v>236</v>
      </c>
      <c r="AB72" s="181"/>
      <c r="AC72" s="182"/>
      <c r="AD72" s="180" t="s">
        <v>477</v>
      </c>
      <c r="AE72" s="181"/>
      <c r="AF72" s="181"/>
      <c r="AG72" s="181"/>
      <c r="AH72" s="182"/>
      <c r="AI72" s="185"/>
      <c r="AJ72" s="181"/>
      <c r="AK72" s="181"/>
      <c r="AL72" s="181"/>
      <c r="AM72" s="181"/>
      <c r="AN72" s="181"/>
      <c r="AO72" s="181"/>
      <c r="AP72" s="181"/>
      <c r="AQ72" s="181"/>
      <c r="AR72" s="182"/>
    </row>
    <row r="73" spans="25:44">
      <c r="Y73" s="183" t="s">
        <v>240</v>
      </c>
      <c r="Z73" s="184"/>
      <c r="AA73" s="180" t="s">
        <v>236</v>
      </c>
      <c r="AB73" s="181"/>
      <c r="AC73" s="182"/>
      <c r="AD73" s="180" t="s">
        <v>480</v>
      </c>
      <c r="AE73" s="181"/>
      <c r="AF73" s="181"/>
      <c r="AG73" s="181"/>
      <c r="AH73" s="182"/>
      <c r="AI73" s="180"/>
      <c r="AJ73" s="181"/>
      <c r="AK73" s="181"/>
      <c r="AL73" s="181"/>
      <c r="AM73" s="181"/>
      <c r="AN73" s="181"/>
      <c r="AO73" s="181"/>
      <c r="AP73" s="181"/>
      <c r="AQ73" s="181"/>
      <c r="AR73" s="182"/>
    </row>
    <row r="74" spans="25:44">
      <c r="Y74" s="183" t="s">
        <v>241</v>
      </c>
      <c r="Z74" s="184"/>
      <c r="AA74" s="180" t="s">
        <v>236</v>
      </c>
      <c r="AB74" s="181"/>
      <c r="AC74" s="182"/>
      <c r="AD74" s="180" t="s">
        <v>481</v>
      </c>
      <c r="AE74" s="181"/>
      <c r="AF74" s="181"/>
      <c r="AG74" s="181"/>
      <c r="AH74" s="182"/>
      <c r="AI74" s="180"/>
      <c r="AJ74" s="181"/>
      <c r="AK74" s="181"/>
      <c r="AL74" s="181"/>
      <c r="AM74" s="181"/>
      <c r="AN74" s="181"/>
      <c r="AO74" s="181"/>
      <c r="AP74" s="181"/>
      <c r="AQ74" s="181"/>
      <c r="AR74" s="182"/>
    </row>
    <row r="75" spans="25:44">
      <c r="Y75" s="183" t="s">
        <v>242</v>
      </c>
      <c r="Z75" s="184"/>
      <c r="AA75" s="180" t="s">
        <v>238</v>
      </c>
      <c r="AB75" s="181"/>
      <c r="AC75" s="182"/>
      <c r="AD75" s="180" t="s">
        <v>239</v>
      </c>
      <c r="AE75" s="181"/>
      <c r="AF75" s="181"/>
      <c r="AG75" s="181"/>
      <c r="AH75" s="182"/>
      <c r="AI75" s="180"/>
      <c r="AJ75" s="181"/>
      <c r="AK75" s="181"/>
      <c r="AL75" s="181"/>
      <c r="AM75" s="181"/>
      <c r="AN75" s="181"/>
      <c r="AO75" s="181"/>
      <c r="AP75" s="181"/>
      <c r="AQ75" s="181"/>
      <c r="AR75" s="182"/>
    </row>
    <row r="76" spans="25:44">
      <c r="Y76" s="183" t="s">
        <v>248</v>
      </c>
      <c r="Z76" s="184"/>
      <c r="AA76" s="180" t="s">
        <v>484</v>
      </c>
      <c r="AB76" s="181"/>
      <c r="AC76" s="182"/>
      <c r="AD76" s="180" t="s">
        <v>485</v>
      </c>
      <c r="AE76" s="181"/>
      <c r="AF76" s="181"/>
      <c r="AG76" s="181"/>
      <c r="AH76" s="182"/>
      <c r="AI76" s="180" t="s">
        <v>486</v>
      </c>
      <c r="AJ76" s="181"/>
      <c r="AK76" s="181"/>
      <c r="AL76" s="181"/>
      <c r="AM76" s="181"/>
      <c r="AN76" s="181"/>
      <c r="AO76" s="181"/>
      <c r="AP76" s="181"/>
      <c r="AQ76" s="181"/>
      <c r="AR76" s="182"/>
    </row>
    <row r="77" spans="25:44">
      <c r="Y77" s="183" t="s">
        <v>482</v>
      </c>
      <c r="Z77" s="184"/>
      <c r="AA77" s="180" t="s">
        <v>244</v>
      </c>
      <c r="AB77" s="181"/>
      <c r="AC77" s="182"/>
      <c r="AD77" s="180" t="s">
        <v>488</v>
      </c>
      <c r="AE77" s="181"/>
      <c r="AF77" s="181"/>
      <c r="AG77" s="181"/>
      <c r="AH77" s="182"/>
      <c r="AI77" s="180"/>
      <c r="AJ77" s="181"/>
      <c r="AK77" s="181"/>
      <c r="AL77" s="181"/>
      <c r="AM77" s="181"/>
      <c r="AN77" s="181"/>
      <c r="AO77" s="181"/>
      <c r="AP77" s="181"/>
      <c r="AQ77" s="181"/>
      <c r="AR77" s="182"/>
    </row>
    <row r="78" spans="25:44">
      <c r="Y78" s="183" t="s">
        <v>483</v>
      </c>
      <c r="Z78" s="184"/>
      <c r="AA78" s="180" t="s">
        <v>246</v>
      </c>
      <c r="AB78" s="181"/>
      <c r="AC78" s="182"/>
      <c r="AD78" s="180" t="s">
        <v>247</v>
      </c>
      <c r="AE78" s="181"/>
      <c r="AF78" s="181"/>
      <c r="AG78" s="181"/>
      <c r="AH78" s="182"/>
      <c r="AI78" s="180"/>
      <c r="AJ78" s="181"/>
      <c r="AK78" s="181"/>
      <c r="AL78" s="181"/>
      <c r="AM78" s="181"/>
      <c r="AN78" s="181"/>
      <c r="AO78" s="181"/>
      <c r="AP78" s="181"/>
      <c r="AQ78" s="181"/>
      <c r="AR78" s="182"/>
    </row>
    <row r="79" spans="25:44">
      <c r="Y79" s="183" t="s">
        <v>487</v>
      </c>
      <c r="Z79" s="184"/>
      <c r="AA79" s="180" t="s">
        <v>249</v>
      </c>
      <c r="AB79" s="181"/>
      <c r="AC79" s="182"/>
      <c r="AD79" s="180" t="s">
        <v>250</v>
      </c>
      <c r="AE79" s="181"/>
      <c r="AF79" s="181"/>
      <c r="AG79" s="181"/>
      <c r="AH79" s="182"/>
      <c r="AI79" s="180" t="s">
        <v>251</v>
      </c>
      <c r="AJ79" s="181"/>
      <c r="AK79" s="181"/>
      <c r="AL79" s="181"/>
      <c r="AM79" s="181"/>
      <c r="AN79" s="181"/>
      <c r="AO79" s="181"/>
      <c r="AP79" s="181"/>
      <c r="AQ79" s="181"/>
      <c r="AR79" s="182"/>
    </row>
    <row r="82" spans="3:46">
      <c r="C82" s="46" t="s">
        <v>489</v>
      </c>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row>
  </sheetData>
  <mergeCells count="132">
    <mergeCell ref="H5:Q6"/>
    <mergeCell ref="R5:T6"/>
    <mergeCell ref="U5:W6"/>
    <mergeCell ref="X5:Y6"/>
    <mergeCell ref="Z5:AA6"/>
    <mergeCell ref="AD47:AH47"/>
    <mergeCell ref="AI47:AR47"/>
    <mergeCell ref="Y48:Z48"/>
    <mergeCell ref="AA48:AC48"/>
    <mergeCell ref="AD48:AH48"/>
    <mergeCell ref="AI48:AR48"/>
    <mergeCell ref="Y45:Z45"/>
    <mergeCell ref="AA45:AC45"/>
    <mergeCell ref="AD45:AH45"/>
    <mergeCell ref="AI45:AR45"/>
    <mergeCell ref="Y46:Z46"/>
    <mergeCell ref="AA46:AC46"/>
    <mergeCell ref="AD46:AH46"/>
    <mergeCell ref="AI46:AR46"/>
    <mergeCell ref="Y43:Z43"/>
    <mergeCell ref="AA43:AC43"/>
    <mergeCell ref="AD43:AH43"/>
    <mergeCell ref="AI43:AR43"/>
    <mergeCell ref="Y44:Z44"/>
    <mergeCell ref="AD5:AE6"/>
    <mergeCell ref="AF5:AG6"/>
    <mergeCell ref="AH5:AI6"/>
    <mergeCell ref="AJ5:AK6"/>
    <mergeCell ref="AL5:AM6"/>
    <mergeCell ref="AN5:AO6"/>
    <mergeCell ref="Y51:Z51"/>
    <mergeCell ref="AA51:AC51"/>
    <mergeCell ref="AD51:AH51"/>
    <mergeCell ref="AI51:AR51"/>
    <mergeCell ref="AB5:AC6"/>
    <mergeCell ref="Y49:Z49"/>
    <mergeCell ref="AA49:AC49"/>
    <mergeCell ref="AD49:AH49"/>
    <mergeCell ref="AI49:AR49"/>
    <mergeCell ref="Y50:Z50"/>
    <mergeCell ref="AA50:AC50"/>
    <mergeCell ref="AD50:AH50"/>
    <mergeCell ref="AI50:AR50"/>
    <mergeCell ref="Y47:Z47"/>
    <mergeCell ref="AA47:AC47"/>
    <mergeCell ref="AA44:AC44"/>
    <mergeCell ref="AD44:AH44"/>
    <mergeCell ref="AI44:AR44"/>
    <mergeCell ref="AD7:AE7"/>
    <mergeCell ref="AF7:AG7"/>
    <mergeCell ref="AH7:AI7"/>
    <mergeCell ref="AJ7:AK7"/>
    <mergeCell ref="AL9:AM9"/>
    <mergeCell ref="D7:G9"/>
    <mergeCell ref="H7:Q9"/>
    <mergeCell ref="R7:T7"/>
    <mergeCell ref="U7:W7"/>
    <mergeCell ref="X7:Y7"/>
    <mergeCell ref="U8:W8"/>
    <mergeCell ref="D5:G6"/>
    <mergeCell ref="AL8:AM8"/>
    <mergeCell ref="AN8:AO8"/>
    <mergeCell ref="R9:T9"/>
    <mergeCell ref="U9:W9"/>
    <mergeCell ref="X9:Y9"/>
    <mergeCell ref="Z9:AA9"/>
    <mergeCell ref="AB9:AC9"/>
    <mergeCell ref="AD9:AE9"/>
    <mergeCell ref="AF9:AG9"/>
    <mergeCell ref="AH9:AI9"/>
    <mergeCell ref="AN7:AO7"/>
    <mergeCell ref="R8:T8"/>
    <mergeCell ref="X8:Y8"/>
    <mergeCell ref="Z8:AA8"/>
    <mergeCell ref="AB8:AC8"/>
    <mergeCell ref="AD8:AE8"/>
    <mergeCell ref="AJ9:AK9"/>
    <mergeCell ref="AL7:AM7"/>
    <mergeCell ref="Z7:AA7"/>
    <mergeCell ref="AF8:AG8"/>
    <mergeCell ref="AH8:AI8"/>
    <mergeCell ref="AJ8:AK8"/>
    <mergeCell ref="AB7:AC7"/>
    <mergeCell ref="Y68:Z68"/>
    <mergeCell ref="AA68:AC68"/>
    <mergeCell ref="AD68:AH68"/>
    <mergeCell ref="AI68:AR68"/>
    <mergeCell ref="Y69:Z69"/>
    <mergeCell ref="AA69:AC69"/>
    <mergeCell ref="AD69:AH69"/>
    <mergeCell ref="AI69:AR69"/>
    <mergeCell ref="AN9:AO9"/>
    <mergeCell ref="Y72:Z72"/>
    <mergeCell ref="AA72:AC72"/>
    <mergeCell ref="AD72:AH72"/>
    <mergeCell ref="AI72:AR72"/>
    <mergeCell ref="Y73:Z73"/>
    <mergeCell ref="AA73:AC73"/>
    <mergeCell ref="AD73:AH73"/>
    <mergeCell ref="AI73:AR73"/>
    <mergeCell ref="Y70:Z70"/>
    <mergeCell ref="AA70:AC70"/>
    <mergeCell ref="AD70:AH70"/>
    <mergeCell ref="AI70:AR70"/>
    <mergeCell ref="Y71:Z71"/>
    <mergeCell ref="AA71:AC71"/>
    <mergeCell ref="AD71:AH71"/>
    <mergeCell ref="AI71:AR71"/>
    <mergeCell ref="Y76:Z76"/>
    <mergeCell ref="AA76:AC76"/>
    <mergeCell ref="AD76:AH76"/>
    <mergeCell ref="AI76:AR76"/>
    <mergeCell ref="Y77:Z77"/>
    <mergeCell ref="Y74:Z74"/>
    <mergeCell ref="AA74:AC74"/>
    <mergeCell ref="AD74:AH74"/>
    <mergeCell ref="AI74:AR74"/>
    <mergeCell ref="Y75:Z75"/>
    <mergeCell ref="AA75:AC75"/>
    <mergeCell ref="AD75:AH75"/>
    <mergeCell ref="AI75:AR75"/>
    <mergeCell ref="AA79:AC79"/>
    <mergeCell ref="AD79:AH79"/>
    <mergeCell ref="AI79:AR79"/>
    <mergeCell ref="Y79:Z79"/>
    <mergeCell ref="Y78:Z78"/>
    <mergeCell ref="AA77:AC77"/>
    <mergeCell ref="AA78:AC78"/>
    <mergeCell ref="AD77:AH77"/>
    <mergeCell ref="AI77:AR77"/>
    <mergeCell ref="AD78:AH78"/>
    <mergeCell ref="AI78:AR78"/>
  </mergeCells>
  <phoneticPr fontId="1"/>
  <hyperlinks>
    <hyperlink ref="A3" location="ゲーム概要!A1" display="ゲーム概要" xr:uid="{3494E177-FF36-408D-85BE-69F3A2588F00}"/>
    <hyperlink ref="A5" location="プロジェクト計画表!A1" display="プロジェクト計画表" xr:uid="{F5704DF2-1050-4901-993F-E0D1B2A5D4AC}"/>
    <hyperlink ref="A6" location="目次!A1" display="目次" xr:uid="{B9FCAF48-5191-48C2-98A5-E772C5CBEB70}"/>
    <hyperlink ref="A7" location="ストーリー!A1" display="ストーリー" xr:uid="{56E6EF97-5665-44E3-979E-046B0450CA23}"/>
    <hyperlink ref="A8" location="プレイヤー仕様!A1" display="プレイヤー仕様" xr:uid="{B313B8A3-4DE1-4769-8D47-6FDF5D02A4CA}"/>
    <hyperlink ref="A12" location="エネミー仕様!A1" display="エネミー仕様" xr:uid="{D7379276-B78B-4276-9285-B8B8F7B808C7}"/>
    <hyperlink ref="A13" location="ギミック!A1" display="ギミック" xr:uid="{3F9F2FBE-882E-4199-9BDC-318C435C598F}"/>
    <hyperlink ref="A15" location="ステージ全体構成!A1" display="ステージ全体構成" xr:uid="{1404889B-E73E-414E-9B43-513FE766D4E1}"/>
    <hyperlink ref="A16" location="ステージ1!A1" display="ステージ1" xr:uid="{C418305C-D167-418E-A8B8-6C83A41E120F}"/>
    <hyperlink ref="A17" location="ステージ2!A1" display="ステージ2" xr:uid="{7D3E3DF2-7B51-40F1-BC32-C5EF071736AC}"/>
    <hyperlink ref="A18" location="ステージ3!A1" display="ステージ3" xr:uid="{4AC85D26-F9A3-43A5-84EE-3EB176B269C0}"/>
    <hyperlink ref="A19" location="ステージ4!A1" display="ステージ4" xr:uid="{8596E73C-92C2-405E-A46A-CBAF7667423A}"/>
    <hyperlink ref="A20" location="ステージ5!A1" display="ステージ5" xr:uid="{D6465B75-A174-473C-995C-FE61FCE8EE4A}"/>
    <hyperlink ref="A9" location="ゲーム画面!A1" display="ゲーム画面" xr:uid="{1D5BE95F-5E90-4E37-A998-1986D20564F6}"/>
    <hyperlink ref="A10" location="俯瞰画面!A1" display="俯瞰画面" xr:uid="{84FFC87C-583C-4392-8E75-890880146DDB}"/>
    <hyperlink ref="A21" location="オブジェクトID!A1" display="オブジェクトID" xr:uid="{CAC6682A-06DD-4238-B46E-C818BACAF357}"/>
    <hyperlink ref="A11" location="画面遷移!A1" display="画面遷移" xr:uid="{300F49CB-D80B-4D8C-AE2C-6D184166CE6A}"/>
    <hyperlink ref="A14" location="サウンド!A1" display="サウンド" xr:uid="{1A62DDEC-976E-4D30-A65B-DE9883CB36B9}"/>
    <hyperlink ref="A4" location="更新履歴!A1" display="更新履歴" xr:uid="{74D6C4F7-8EA9-4A61-8B74-6A3B35691758}"/>
  </hyperlinks>
  <pageMargins left="0.7" right="0.7" top="0.75" bottom="0.75" header="0.3" footer="0.3"/>
  <pageSetup paperSize="0" orientation="portrait" horizontalDpi="0" verticalDpi="0" copies="0"/>
  <ignoredErrors>
    <ignoredError sqref="Y44:Z51 Y69:Z76 Y77:Z78 Y79"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C25C4-63F3-4CCA-9221-A98055867033}">
  <dimension ref="A1:AY32"/>
  <sheetViews>
    <sheetView tabSelected="1" zoomScaleNormal="100" workbookViewId="0">
      <selection activeCell="AY5" sqref="AY5"/>
    </sheetView>
  </sheetViews>
  <sheetFormatPr defaultColWidth="3.33203125" defaultRowHeight="18.75"/>
  <cols>
    <col min="1" max="1" width="18.109375" style="1" customWidth="1"/>
  </cols>
  <sheetData>
    <row r="1" spans="1:51" s="44" customFormat="1" ht="37.5" customHeight="1">
      <c r="A1" s="1"/>
      <c r="C1" s="5" t="s">
        <v>257</v>
      </c>
    </row>
    <row r="2" spans="1:51">
      <c r="A2" s="3"/>
    </row>
    <row r="3" spans="1:51">
      <c r="A3" s="43" t="s">
        <v>65</v>
      </c>
      <c r="C3" s="46" t="s">
        <v>255</v>
      </c>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row>
    <row r="4" spans="1:51">
      <c r="A4" s="43" t="s">
        <v>211</v>
      </c>
    </row>
    <row r="5" spans="1:51">
      <c r="A5" s="43" t="s">
        <v>81</v>
      </c>
      <c r="D5" s="178"/>
      <c r="E5" s="178"/>
      <c r="F5" s="178"/>
      <c r="G5" s="178"/>
      <c r="H5" s="177" t="s">
        <v>62</v>
      </c>
      <c r="I5" s="177"/>
      <c r="J5" s="177"/>
      <c r="K5" s="177"/>
      <c r="L5" s="177"/>
      <c r="M5" s="177"/>
      <c r="N5" s="177"/>
      <c r="O5" s="177"/>
      <c r="P5" s="177"/>
      <c r="Q5" s="177"/>
      <c r="R5" s="150" t="s">
        <v>215</v>
      </c>
      <c r="S5" s="160"/>
      <c r="T5" s="151"/>
      <c r="U5" s="150" t="s">
        <v>63</v>
      </c>
      <c r="V5" s="160"/>
      <c r="W5" s="151"/>
      <c r="X5" s="150"/>
      <c r="Y5" s="151"/>
      <c r="Z5" s="150"/>
      <c r="AA5" s="151"/>
      <c r="AB5" s="150"/>
      <c r="AC5" s="151"/>
      <c r="AD5" s="150"/>
      <c r="AE5" s="151"/>
      <c r="AF5" s="150"/>
      <c r="AG5" s="151"/>
      <c r="AH5" s="150"/>
      <c r="AI5" s="151"/>
      <c r="AJ5" s="150"/>
      <c r="AK5" s="151"/>
      <c r="AL5" s="150"/>
      <c r="AM5" s="151"/>
      <c r="AN5" s="150"/>
      <c r="AO5" s="151"/>
    </row>
    <row r="6" spans="1:51">
      <c r="A6" s="43" t="s">
        <v>69</v>
      </c>
      <c r="D6" s="178"/>
      <c r="E6" s="178"/>
      <c r="F6" s="178"/>
      <c r="G6" s="178"/>
      <c r="H6" s="177"/>
      <c r="I6" s="177"/>
      <c r="J6" s="177"/>
      <c r="K6" s="177"/>
      <c r="L6" s="177"/>
      <c r="M6" s="177"/>
      <c r="N6" s="177"/>
      <c r="O6" s="177"/>
      <c r="P6" s="177"/>
      <c r="Q6" s="177"/>
      <c r="R6" s="152"/>
      <c r="S6" s="164"/>
      <c r="T6" s="153"/>
      <c r="U6" s="152"/>
      <c r="V6" s="164"/>
      <c r="W6" s="153"/>
      <c r="X6" s="152"/>
      <c r="Y6" s="153"/>
      <c r="Z6" s="152"/>
      <c r="AA6" s="153"/>
      <c r="AB6" s="152"/>
      <c r="AC6" s="153"/>
      <c r="AD6" s="152"/>
      <c r="AE6" s="153"/>
      <c r="AF6" s="152"/>
      <c r="AG6" s="153"/>
      <c r="AH6" s="152"/>
      <c r="AI6" s="153"/>
      <c r="AJ6" s="152"/>
      <c r="AK6" s="153"/>
      <c r="AL6" s="152"/>
      <c r="AM6" s="153"/>
      <c r="AN6" s="152"/>
      <c r="AO6" s="153"/>
    </row>
    <row r="7" spans="1:51">
      <c r="A7" s="43" t="s">
        <v>67</v>
      </c>
      <c r="D7" s="177" t="s">
        <v>490</v>
      </c>
      <c r="E7" s="177"/>
      <c r="F7" s="177"/>
      <c r="G7" s="177"/>
      <c r="H7" s="175" t="s">
        <v>217</v>
      </c>
      <c r="I7" s="175"/>
      <c r="J7" s="175"/>
      <c r="K7" s="175"/>
      <c r="L7" s="175"/>
      <c r="M7" s="175"/>
      <c r="N7" s="175"/>
      <c r="O7" s="175"/>
      <c r="P7" s="175"/>
      <c r="Q7" s="175"/>
      <c r="R7" s="176" t="s">
        <v>221</v>
      </c>
      <c r="S7" s="174"/>
      <c r="T7" s="174"/>
      <c r="U7" s="154" t="s">
        <v>214</v>
      </c>
      <c r="V7" s="154"/>
      <c r="W7" s="154"/>
      <c r="X7" s="154"/>
      <c r="Y7" s="154"/>
      <c r="Z7" s="159"/>
      <c r="AA7" s="159"/>
      <c r="AB7" s="154"/>
      <c r="AC7" s="154"/>
      <c r="AD7" s="154"/>
      <c r="AE7" s="154"/>
      <c r="AF7" s="154"/>
      <c r="AG7" s="154"/>
      <c r="AH7" s="159"/>
      <c r="AI7" s="159"/>
      <c r="AJ7" s="159"/>
      <c r="AK7" s="159"/>
      <c r="AL7" s="159"/>
      <c r="AM7" s="159"/>
      <c r="AN7" s="159"/>
      <c r="AO7" s="159"/>
    </row>
    <row r="8" spans="1:51">
      <c r="A8" s="43" t="s">
        <v>213</v>
      </c>
      <c r="D8" s="177"/>
      <c r="E8" s="177"/>
      <c r="F8" s="177"/>
      <c r="G8" s="177"/>
      <c r="H8" s="175"/>
      <c r="I8" s="175"/>
      <c r="J8" s="175"/>
      <c r="K8" s="175"/>
      <c r="L8" s="175"/>
      <c r="M8" s="175"/>
      <c r="N8" s="175"/>
      <c r="O8" s="175"/>
      <c r="P8" s="175"/>
      <c r="Q8" s="175"/>
      <c r="R8" s="176" t="s">
        <v>222</v>
      </c>
      <c r="S8" s="174"/>
      <c r="T8" s="174"/>
      <c r="U8" s="154" t="s">
        <v>214</v>
      </c>
      <c r="V8" s="154"/>
      <c r="W8" s="154"/>
      <c r="X8" s="154"/>
      <c r="Y8" s="154"/>
      <c r="Z8" s="159"/>
      <c r="AA8" s="159"/>
      <c r="AB8" s="154"/>
      <c r="AC8" s="154"/>
      <c r="AD8" s="154"/>
      <c r="AE8" s="154"/>
      <c r="AF8" s="154"/>
      <c r="AG8" s="154"/>
      <c r="AH8" s="159"/>
      <c r="AI8" s="159"/>
      <c r="AJ8" s="159"/>
      <c r="AK8" s="159"/>
      <c r="AL8" s="159"/>
      <c r="AM8" s="159"/>
      <c r="AN8" s="159"/>
      <c r="AO8" s="159"/>
    </row>
    <row r="9" spans="1:51">
      <c r="A9" s="43" t="s">
        <v>125</v>
      </c>
      <c r="D9" s="177"/>
      <c r="E9" s="177"/>
      <c r="F9" s="177"/>
      <c r="G9" s="177"/>
      <c r="H9" s="175"/>
      <c r="I9" s="175"/>
      <c r="J9" s="175"/>
      <c r="K9" s="175"/>
      <c r="L9" s="175"/>
      <c r="M9" s="175"/>
      <c r="N9" s="175"/>
      <c r="O9" s="175"/>
      <c r="P9" s="175"/>
      <c r="Q9" s="175"/>
      <c r="R9" s="176" t="s">
        <v>223</v>
      </c>
      <c r="S9" s="174"/>
      <c r="T9" s="174"/>
      <c r="U9" s="154" t="s">
        <v>216</v>
      </c>
      <c r="V9" s="154"/>
      <c r="W9" s="154"/>
      <c r="X9" s="154"/>
      <c r="Y9" s="154"/>
      <c r="Z9" s="154"/>
      <c r="AA9" s="154"/>
      <c r="AB9" s="154"/>
      <c r="AC9" s="154"/>
      <c r="AD9" s="154"/>
      <c r="AE9" s="154"/>
      <c r="AF9" s="154"/>
      <c r="AG9" s="154"/>
      <c r="AH9" s="159"/>
      <c r="AI9" s="159"/>
      <c r="AJ9" s="159"/>
      <c r="AK9" s="159"/>
      <c r="AL9" s="159"/>
      <c r="AM9" s="159"/>
      <c r="AN9" s="154"/>
      <c r="AO9" s="154"/>
    </row>
    <row r="10" spans="1:51">
      <c r="A10" s="43" t="s">
        <v>123</v>
      </c>
    </row>
    <row r="11" spans="1:51">
      <c r="A11" s="43" t="s">
        <v>129</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row>
    <row r="12" spans="1:51">
      <c r="A12" s="43" t="s">
        <v>76</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row>
    <row r="13" spans="1:51">
      <c r="A13" s="43" t="s">
        <v>78</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row>
    <row r="14" spans="1:51">
      <c r="A14" s="43" t="s">
        <v>200</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row>
    <row r="15" spans="1:51">
      <c r="A15" s="43" t="s">
        <v>54</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row>
    <row r="16" spans="1:51">
      <c r="A16" s="43" t="s">
        <v>57</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row>
    <row r="17" spans="1:51">
      <c r="A17" s="43" t="s">
        <v>58</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row>
    <row r="18" spans="1:51">
      <c r="A18" s="43" t="s">
        <v>59</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row>
    <row r="19" spans="1:51">
      <c r="A19" s="43" t="s">
        <v>60</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row>
    <row r="20" spans="1:51">
      <c r="A20" s="43" t="s">
        <v>61</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row>
    <row r="21" spans="1:51">
      <c r="A21" s="43" t="s">
        <v>131</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row>
    <row r="22" spans="1:51">
      <c r="A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row>
    <row r="23" spans="1:51">
      <c r="A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row>
    <row r="24" spans="1:51">
      <c r="A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row>
    <row r="25" spans="1:51">
      <c r="A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row>
    <row r="26" spans="1:51">
      <c r="A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row>
    <row r="27" spans="1:51">
      <c r="A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row>
    <row r="28" spans="1:51">
      <c r="A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row>
    <row r="29" spans="1:51">
      <c r="A29" s="4"/>
    </row>
    <row r="30" spans="1:51">
      <c r="A30" s="4"/>
    </row>
    <row r="31" spans="1:51">
      <c r="A31" s="4"/>
    </row>
    <row r="32" spans="1:51">
      <c r="A32" s="4"/>
    </row>
  </sheetData>
  <mergeCells count="48">
    <mergeCell ref="D7:G9"/>
    <mergeCell ref="H7:Q9"/>
    <mergeCell ref="R7:T7"/>
    <mergeCell ref="U7:W7"/>
    <mergeCell ref="AB5:AC6"/>
    <mergeCell ref="D5:G6"/>
    <mergeCell ref="H5:Q6"/>
    <mergeCell ref="R5:T6"/>
    <mergeCell ref="U5:W6"/>
    <mergeCell ref="X5:Y6"/>
    <mergeCell ref="Z5:AA6"/>
    <mergeCell ref="R9:T9"/>
    <mergeCell ref="U9:W9"/>
    <mergeCell ref="R8:T8"/>
    <mergeCell ref="U8:W8"/>
    <mergeCell ref="AN5:AO6"/>
    <mergeCell ref="AD5:AE6"/>
    <mergeCell ref="AF5:AG6"/>
    <mergeCell ref="AH5:AI6"/>
    <mergeCell ref="AJ5:AK6"/>
    <mergeCell ref="AL5:AM6"/>
    <mergeCell ref="AJ7:AK7"/>
    <mergeCell ref="AL7:AM7"/>
    <mergeCell ref="AN7:AO7"/>
    <mergeCell ref="X8:Y8"/>
    <mergeCell ref="Z8:AA8"/>
    <mergeCell ref="AB8:AC8"/>
    <mergeCell ref="AD8:AE8"/>
    <mergeCell ref="AF8:AG8"/>
    <mergeCell ref="AH8:AI8"/>
    <mergeCell ref="AJ8:AK8"/>
    <mergeCell ref="X7:Y7"/>
    <mergeCell ref="Z7:AA7"/>
    <mergeCell ref="AB7:AC7"/>
    <mergeCell ref="AD7:AE7"/>
    <mergeCell ref="AF7:AG7"/>
    <mergeCell ref="AH7:AI7"/>
    <mergeCell ref="AN9:AO9"/>
    <mergeCell ref="AL8:AM8"/>
    <mergeCell ref="AN8:AO8"/>
    <mergeCell ref="X9:Y9"/>
    <mergeCell ref="Z9:AA9"/>
    <mergeCell ref="AB9:AC9"/>
    <mergeCell ref="AD9:AE9"/>
    <mergeCell ref="AF9:AG9"/>
    <mergeCell ref="AH9:AI9"/>
    <mergeCell ref="AJ9:AK9"/>
    <mergeCell ref="AL9:AM9"/>
  </mergeCells>
  <phoneticPr fontId="1"/>
  <hyperlinks>
    <hyperlink ref="A3" location="ゲーム概要!A1" display="ゲーム概要" xr:uid="{7D328B58-2C59-4F64-93E8-7EA15A539335}"/>
    <hyperlink ref="A5" location="プロジェクト計画表!A1" display="プロジェクト計画表" xr:uid="{7D5EC4D0-4734-4CBA-A4CD-060E17EAADBD}"/>
    <hyperlink ref="A6" location="目次!A1" display="目次" xr:uid="{4831BC29-97A2-404D-B803-61F78387BA05}"/>
    <hyperlink ref="A7" location="ストーリー!A1" display="ストーリー" xr:uid="{FDE613E2-F037-490D-9B4B-64B0A339DA81}"/>
    <hyperlink ref="A8" location="プレイヤー仕様!A1" display="プレイヤー仕様" xr:uid="{6180A38F-01B6-4E68-B3A2-EA1AF7727132}"/>
    <hyperlink ref="A12" location="エネミー仕様!A1" display="エネミー仕様" xr:uid="{B08B200E-5067-45B6-A4FE-691ABB920216}"/>
    <hyperlink ref="A13" location="ギミック!A1" display="ギミック" xr:uid="{CA1719B6-14A3-4759-8B61-ED21B13F0A55}"/>
    <hyperlink ref="A15" location="ステージ全体構成!A1" display="ステージ全体構成" xr:uid="{3EA92A37-EFE6-498D-95EB-C199BC626431}"/>
    <hyperlink ref="A16" location="ステージ1!A1" display="ステージ1" xr:uid="{CD4C529B-2FDA-4F5A-96CE-E9469ECE5C5F}"/>
    <hyperlink ref="A17" location="ステージ2!A1" display="ステージ2" xr:uid="{883D4A35-2A6F-40A0-9323-A55CF1AC7CEE}"/>
    <hyperlink ref="A18" location="ステージ3!A1" display="ステージ3" xr:uid="{212EBBA8-AE6C-4AF7-B108-42D07BF1034E}"/>
    <hyperlink ref="A19" location="ステージ4!A1" display="ステージ4" xr:uid="{F06F179C-936C-4609-AF7E-BD393EB1248E}"/>
    <hyperlink ref="A20" location="ステージ5!A1" display="ステージ5" xr:uid="{86C66850-E0E5-4178-B9B4-9D9EDDC80C07}"/>
    <hyperlink ref="A9" location="ゲーム画面!A1" display="ゲーム画面" xr:uid="{2FAC8451-D771-42DA-9CA7-33CE3C7E6998}"/>
    <hyperlink ref="A10" location="俯瞰画面!A1" display="俯瞰画面" xr:uid="{9D5DC770-B851-41F4-A2E5-4EAC044AC8B6}"/>
    <hyperlink ref="A21" location="オブジェクトID!A1" display="オブジェクトID" xr:uid="{A1B57035-90BB-4BB5-BCEE-870859C881F3}"/>
    <hyperlink ref="A11" location="画面遷移!A1" display="画面遷移" xr:uid="{A6B6666E-9E74-4783-8990-FE64D70C8250}"/>
    <hyperlink ref="A14" location="サウンド!A1" display="サウンド" xr:uid="{FED7041E-C44D-43A7-800C-63B8C61E5B31}"/>
    <hyperlink ref="A4" location="更新履歴!A1" display="更新履歴" xr:uid="{B1046C59-F1D0-4786-AA32-05771B1C11FB}"/>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C487F-9CB9-44E6-B45A-C94E426708B3}">
  <dimension ref="A1:C32"/>
  <sheetViews>
    <sheetView zoomScale="115" zoomScaleNormal="115" workbookViewId="0">
      <selection sqref="A1:A1048576"/>
    </sheetView>
  </sheetViews>
  <sheetFormatPr defaultColWidth="2.77734375" defaultRowHeight="18.75"/>
  <cols>
    <col min="1" max="1" width="18.109375" style="1" customWidth="1"/>
  </cols>
  <sheetData>
    <row r="1" spans="1:3" s="44" customFormat="1" ht="37.5" customHeight="1">
      <c r="A1" s="1"/>
      <c r="C1" s="45" t="s">
        <v>258</v>
      </c>
    </row>
    <row r="2" spans="1:3">
      <c r="A2" s="3"/>
    </row>
    <row r="3" spans="1:3">
      <c r="A3" s="43" t="s">
        <v>65</v>
      </c>
    </row>
    <row r="4" spans="1:3">
      <c r="A4" s="43" t="s">
        <v>211</v>
      </c>
    </row>
    <row r="5" spans="1:3">
      <c r="A5" s="43" t="s">
        <v>81</v>
      </c>
    </row>
    <row r="6" spans="1:3">
      <c r="A6" s="43" t="s">
        <v>69</v>
      </c>
    </row>
    <row r="7" spans="1:3">
      <c r="A7" s="43" t="s">
        <v>67</v>
      </c>
    </row>
    <row r="8" spans="1:3">
      <c r="A8" s="43" t="s">
        <v>213</v>
      </c>
    </row>
    <row r="9" spans="1:3">
      <c r="A9" s="43" t="s">
        <v>125</v>
      </c>
    </row>
    <row r="10" spans="1:3">
      <c r="A10" s="43" t="s">
        <v>123</v>
      </c>
    </row>
    <row r="11" spans="1:3">
      <c r="A11" s="43" t="s">
        <v>129</v>
      </c>
    </row>
    <row r="12" spans="1:3">
      <c r="A12" s="43" t="s">
        <v>76</v>
      </c>
    </row>
    <row r="13" spans="1:3">
      <c r="A13" s="43" t="s">
        <v>78</v>
      </c>
    </row>
    <row r="14" spans="1:3">
      <c r="A14" s="43" t="s">
        <v>200</v>
      </c>
    </row>
    <row r="15" spans="1:3">
      <c r="A15" s="43" t="s">
        <v>54</v>
      </c>
    </row>
    <row r="16" spans="1:3">
      <c r="A16" s="43" t="s">
        <v>57</v>
      </c>
    </row>
    <row r="17" spans="1:1">
      <c r="A17" s="43" t="s">
        <v>58</v>
      </c>
    </row>
    <row r="18" spans="1:1">
      <c r="A18" s="43" t="s">
        <v>59</v>
      </c>
    </row>
    <row r="19" spans="1:1">
      <c r="A19" s="43" t="s">
        <v>60</v>
      </c>
    </row>
    <row r="20" spans="1:1">
      <c r="A20" s="43" t="s">
        <v>61</v>
      </c>
    </row>
    <row r="21" spans="1:1">
      <c r="A21" s="43" t="s">
        <v>131</v>
      </c>
    </row>
    <row r="22" spans="1:1">
      <c r="A22" s="4"/>
    </row>
    <row r="23" spans="1:1">
      <c r="A23" s="4"/>
    </row>
    <row r="24" spans="1:1">
      <c r="A24" s="4"/>
    </row>
    <row r="25" spans="1:1">
      <c r="A25" s="4"/>
    </row>
    <row r="26" spans="1:1">
      <c r="A26" s="4"/>
    </row>
    <row r="27" spans="1:1">
      <c r="A27" s="4"/>
    </row>
    <row r="28" spans="1:1">
      <c r="A28" s="4"/>
    </row>
    <row r="29" spans="1:1">
      <c r="A29" s="4"/>
    </row>
    <row r="30" spans="1:1">
      <c r="A30" s="4"/>
    </row>
    <row r="31" spans="1:1">
      <c r="A31" s="4"/>
    </row>
    <row r="32" spans="1:1">
      <c r="A32" s="4"/>
    </row>
  </sheetData>
  <phoneticPr fontId="1"/>
  <hyperlinks>
    <hyperlink ref="A3" location="ゲーム概要!A1" display="ゲーム概要" xr:uid="{4605A5FF-277C-443B-A235-4C8AC99D629A}"/>
    <hyperlink ref="A5" location="プロジェクト計画表!A1" display="プロジェクト計画表" xr:uid="{D872C6DF-2F52-4B59-BCA9-ECCE59C6A03C}"/>
    <hyperlink ref="A6" location="目次!A1" display="目次" xr:uid="{EC2BA052-2048-4AC6-A57B-B2F5665D8783}"/>
    <hyperlink ref="A7" location="ストーリー!A1" display="ストーリー" xr:uid="{6F967443-EA98-43FD-B029-936F3E29FDA4}"/>
    <hyperlink ref="A8" location="プレイヤー仕様!A1" display="プレイヤー仕様" xr:uid="{A9608D83-3CAA-47B3-9D40-F8BC2E53157A}"/>
    <hyperlink ref="A12" location="エネミー仕様!A1" display="エネミー仕様" xr:uid="{47385B33-0599-49A2-9F75-96F2DCF414E5}"/>
    <hyperlink ref="A13" location="ギミック!A1" display="ギミック" xr:uid="{FC72D9B7-D808-434E-9447-BECA7D285BAF}"/>
    <hyperlink ref="A15" location="ステージ全体構成!A1" display="ステージ全体構成" xr:uid="{C92EB62A-7348-4B88-B287-CF5519AC4788}"/>
    <hyperlink ref="A16" location="ステージ1!A1" display="ステージ1" xr:uid="{90163F57-8CB3-44A3-9170-F63EC1FA21C9}"/>
    <hyperlink ref="A17" location="ステージ2!A1" display="ステージ2" xr:uid="{1D8678B3-113F-4987-B85F-C359E389E461}"/>
    <hyperlink ref="A18" location="ステージ3!A1" display="ステージ3" xr:uid="{1A79D8B3-7A56-4241-BE0E-8D305C26C3E1}"/>
    <hyperlink ref="A19" location="ステージ4!A1" display="ステージ4" xr:uid="{8C45CB7B-FA9E-4524-BE51-ECC239066767}"/>
    <hyperlink ref="A20" location="ステージ5!A1" display="ステージ5" xr:uid="{09BE1925-35E2-48BB-8B7A-AEFFB0DF2261}"/>
    <hyperlink ref="A9" location="ゲーム画面!A1" display="ゲーム画面" xr:uid="{CC27AF65-E297-4C1D-ABAD-C8300E7E4164}"/>
    <hyperlink ref="A10" location="俯瞰画面!A1" display="俯瞰画面" xr:uid="{7FE31F6C-0AFD-4BE6-970F-BB7EC7304050}"/>
    <hyperlink ref="A21" location="オブジェクトID!A1" display="オブジェクトID" xr:uid="{026B8822-D40F-4DC7-B55C-CD4B89BB4237}"/>
    <hyperlink ref="A11" location="画面遷移!A1" display="画面遷移" xr:uid="{542AD4DF-1640-4485-8B75-F9DCD0326B87}"/>
    <hyperlink ref="A14" location="サウンド!A1" display="サウンド" xr:uid="{F4B2B00F-33F0-4619-A6B3-E9A3E0A27653}"/>
    <hyperlink ref="A4" location="更新履歴!A1" display="更新履歴" xr:uid="{A0AE90FC-4F42-41CF-B24E-B9E0B27EF255}"/>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2602A-416A-41E7-8718-C7B794966D34}">
  <dimension ref="A1:C32"/>
  <sheetViews>
    <sheetView zoomScaleNormal="100" workbookViewId="0">
      <selection activeCell="J8" sqref="J8"/>
    </sheetView>
  </sheetViews>
  <sheetFormatPr defaultColWidth="2.77734375" defaultRowHeight="18.75"/>
  <cols>
    <col min="1" max="1" width="18.109375" style="1" customWidth="1"/>
    <col min="2" max="16384" width="2.77734375" style="2"/>
  </cols>
  <sheetData>
    <row r="1" spans="1:3" s="5" customFormat="1" ht="37.5" customHeight="1">
      <c r="A1" s="1"/>
      <c r="C1" s="5" t="s">
        <v>259</v>
      </c>
    </row>
    <row r="2" spans="1:3">
      <c r="A2" s="3"/>
    </row>
    <row r="3" spans="1:3">
      <c r="A3" s="43" t="s">
        <v>65</v>
      </c>
    </row>
    <row r="4" spans="1:3">
      <c r="A4" s="43" t="s">
        <v>211</v>
      </c>
    </row>
    <row r="5" spans="1:3">
      <c r="A5" s="43" t="s">
        <v>81</v>
      </c>
    </row>
    <row r="6" spans="1:3">
      <c r="A6" s="43" t="s">
        <v>69</v>
      </c>
    </row>
    <row r="7" spans="1:3">
      <c r="A7" s="43" t="s">
        <v>67</v>
      </c>
    </row>
    <row r="8" spans="1:3">
      <c r="A8" s="43" t="s">
        <v>213</v>
      </c>
    </row>
    <row r="9" spans="1:3">
      <c r="A9" s="43" t="s">
        <v>125</v>
      </c>
    </row>
    <row r="10" spans="1:3">
      <c r="A10" s="43" t="s">
        <v>123</v>
      </c>
    </row>
    <row r="11" spans="1:3">
      <c r="A11" s="43" t="s">
        <v>129</v>
      </c>
    </row>
    <row r="12" spans="1:3">
      <c r="A12" s="43" t="s">
        <v>76</v>
      </c>
    </row>
    <row r="13" spans="1:3">
      <c r="A13" s="43" t="s">
        <v>78</v>
      </c>
    </row>
    <row r="14" spans="1:3">
      <c r="A14" s="43" t="s">
        <v>200</v>
      </c>
    </row>
    <row r="15" spans="1:3">
      <c r="A15" s="43" t="s">
        <v>54</v>
      </c>
    </row>
    <row r="16" spans="1:3">
      <c r="A16" s="43" t="s">
        <v>57</v>
      </c>
    </row>
    <row r="17" spans="1:1">
      <c r="A17" s="43" t="s">
        <v>58</v>
      </c>
    </row>
    <row r="18" spans="1:1">
      <c r="A18" s="43" t="s">
        <v>59</v>
      </c>
    </row>
    <row r="19" spans="1:1">
      <c r="A19" s="43" t="s">
        <v>60</v>
      </c>
    </row>
    <row r="20" spans="1:1">
      <c r="A20" s="43" t="s">
        <v>61</v>
      </c>
    </row>
    <row r="21" spans="1:1">
      <c r="A21" s="43" t="s">
        <v>131</v>
      </c>
    </row>
    <row r="22" spans="1:1">
      <c r="A22" s="4"/>
    </row>
    <row r="23" spans="1:1">
      <c r="A23" s="4"/>
    </row>
    <row r="24" spans="1:1">
      <c r="A24" s="4"/>
    </row>
    <row r="25" spans="1:1">
      <c r="A25" s="4"/>
    </row>
    <row r="26" spans="1:1">
      <c r="A26" s="4"/>
    </row>
    <row r="27" spans="1:1">
      <c r="A27" s="4"/>
    </row>
    <row r="28" spans="1:1">
      <c r="A28" s="4"/>
    </row>
    <row r="29" spans="1:1">
      <c r="A29" s="4"/>
    </row>
    <row r="30" spans="1:1">
      <c r="A30" s="4"/>
    </row>
    <row r="31" spans="1:1">
      <c r="A31" s="4"/>
    </row>
    <row r="32" spans="1:1">
      <c r="A32" s="4"/>
    </row>
  </sheetData>
  <phoneticPr fontId="1"/>
  <hyperlinks>
    <hyperlink ref="A3" location="ゲーム概要!A1" display="ゲーム概要" xr:uid="{16FE1509-1FC2-4FEF-AFC3-9C459442D7BE}"/>
    <hyperlink ref="A5" location="プロジェクト計画表!A1" display="プロジェクト計画表" xr:uid="{6AC1575C-2A5A-43E9-B348-66909A34E76F}"/>
    <hyperlink ref="A6" location="目次!A1" display="目次" xr:uid="{3F1DCB65-2AE4-4134-AE6D-0F625958F9FF}"/>
    <hyperlink ref="A7" location="ストーリー!A1" display="ストーリー" xr:uid="{D29E812F-EC55-433D-A09E-C162793FEDA2}"/>
    <hyperlink ref="A8" location="プレイヤー仕様!A1" display="プレイヤー仕様" xr:uid="{E0B460F4-E03D-4454-8935-DF78112B0A1A}"/>
    <hyperlink ref="A12" location="エネミー仕様!A1" display="エネミー仕様" xr:uid="{AC6A95CB-181D-4F6E-9EDD-A0AC372BCC64}"/>
    <hyperlink ref="A13" location="ギミック!A1" display="ギミック" xr:uid="{0B2B6F48-F747-412B-B9E4-F9D39D891AB8}"/>
    <hyperlink ref="A15" location="ステージ全体構成!A1" display="ステージ全体構成" xr:uid="{5A37FC1B-7017-4027-9035-EE181FDF9EA2}"/>
    <hyperlink ref="A16" location="ステージ1!A1" display="ステージ1" xr:uid="{83E5AB29-72A1-4B4F-8FAE-5D86E46E46BD}"/>
    <hyperlink ref="A17" location="ステージ2!A1" display="ステージ2" xr:uid="{0B796DC0-3D1F-4C04-9604-986D438FEF3A}"/>
    <hyperlink ref="A18" location="ステージ3!A1" display="ステージ3" xr:uid="{B09AF4F2-0996-4B70-8FF2-81E9E4821FEB}"/>
    <hyperlink ref="A19" location="ステージ4!A1" display="ステージ4" xr:uid="{3A34AD7F-4E21-4EC3-800D-8396036C15B1}"/>
    <hyperlink ref="A20" location="ステージ5!A1" display="ステージ5" xr:uid="{BEE52BB8-868F-479E-9F15-CF9FF36FBDFA}"/>
    <hyperlink ref="A9" location="ゲーム画面!A1" display="ゲーム画面" xr:uid="{622B9078-FECE-4E88-99D7-50A638A19949}"/>
    <hyperlink ref="A10" location="俯瞰画面!A1" display="俯瞰画面" xr:uid="{EEA7D0EF-AC04-4322-B9CE-C019B13F949F}"/>
    <hyperlink ref="A21" location="オブジェクトID!A1" display="オブジェクトID" xr:uid="{E09ACC82-BC83-46D9-9D4E-2BB2E5515E2E}"/>
    <hyperlink ref="A11" location="画面遷移!A1" display="画面遷移" xr:uid="{BC438120-DBBB-45D7-913E-E3BBDBAAEAE1}"/>
    <hyperlink ref="A14" location="サウンド!A1" display="サウンド" xr:uid="{11328476-2CFA-4EF7-9427-BA9DAE9AB8C9}"/>
    <hyperlink ref="A4" location="更新履歴!A1" display="更新履歴" xr:uid="{B2DA0FAA-660C-4921-8D2D-E4A5DA979728}"/>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81A45-412D-4025-B159-39D2E6D3140E}">
  <dimension ref="A1"/>
  <sheetViews>
    <sheetView workbookViewId="0">
      <selection activeCell="E16" sqref="E16"/>
    </sheetView>
  </sheetViews>
  <sheetFormatPr defaultRowHeight="18.75"/>
  <cols>
    <col min="1" max="16384" width="8.88671875" style="2"/>
  </cols>
  <sheetData/>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1A289-3B2A-4735-8C7F-7416D856BEDC}">
  <sheetPr>
    <tabColor rgb="FF0070C0"/>
  </sheetPr>
  <dimension ref="A1:F32"/>
  <sheetViews>
    <sheetView zoomScaleNormal="100" workbookViewId="0"/>
  </sheetViews>
  <sheetFormatPr defaultRowHeight="18.75"/>
  <cols>
    <col min="1" max="1" width="18.109375" style="1" customWidth="1"/>
    <col min="2" max="2" width="3.33203125" style="2" customWidth="1"/>
    <col min="3" max="3" width="8.88671875" style="2"/>
    <col min="4" max="4" width="17.44140625" style="2" customWidth="1"/>
    <col min="5" max="5" width="19.33203125" style="2" customWidth="1"/>
    <col min="6" max="6" width="48.44140625" style="2" customWidth="1"/>
    <col min="7" max="16384" width="8.88671875" style="2"/>
  </cols>
  <sheetData>
    <row r="1" spans="1:6" s="22" customFormat="1" ht="37.5" customHeight="1">
      <c r="A1" s="1"/>
      <c r="C1" s="22" t="s">
        <v>70</v>
      </c>
    </row>
    <row r="2" spans="1:6">
      <c r="A2" s="3"/>
    </row>
    <row r="3" spans="1:6">
      <c r="A3" s="43" t="s">
        <v>65</v>
      </c>
      <c r="C3" s="23" t="s">
        <v>71</v>
      </c>
      <c r="D3" s="24" t="s">
        <v>72</v>
      </c>
      <c r="E3" s="24" t="s">
        <v>73</v>
      </c>
      <c r="F3" s="25" t="s">
        <v>74</v>
      </c>
    </row>
    <row r="4" spans="1:6">
      <c r="A4" s="43" t="s">
        <v>211</v>
      </c>
      <c r="C4" s="26">
        <v>1</v>
      </c>
      <c r="D4" s="27" t="s">
        <v>66</v>
      </c>
      <c r="E4" s="28" t="s">
        <v>65</v>
      </c>
      <c r="F4" s="29" t="s">
        <v>82</v>
      </c>
    </row>
    <row r="5" spans="1:6">
      <c r="A5" s="43" t="s">
        <v>81</v>
      </c>
      <c r="C5" s="26">
        <v>2</v>
      </c>
      <c r="D5" s="12" t="s">
        <v>138</v>
      </c>
      <c r="E5" s="28" t="s">
        <v>211</v>
      </c>
      <c r="F5" s="29"/>
    </row>
    <row r="6" spans="1:6">
      <c r="A6" s="43" t="s">
        <v>69</v>
      </c>
      <c r="C6" s="26">
        <v>3</v>
      </c>
      <c r="D6" s="12" t="s">
        <v>75</v>
      </c>
      <c r="E6" s="28" t="s">
        <v>81</v>
      </c>
      <c r="F6" s="29" t="s">
        <v>83</v>
      </c>
    </row>
    <row r="7" spans="1:6">
      <c r="A7" s="43" t="s">
        <v>67</v>
      </c>
      <c r="C7" s="26">
        <v>4</v>
      </c>
      <c r="D7" s="12" t="s">
        <v>70</v>
      </c>
      <c r="E7" s="28" t="s">
        <v>69</v>
      </c>
      <c r="F7" s="29" t="s">
        <v>70</v>
      </c>
    </row>
    <row r="8" spans="1:6">
      <c r="A8" s="43" t="s">
        <v>213</v>
      </c>
      <c r="C8" s="26">
        <v>5</v>
      </c>
      <c r="D8" s="12" t="s">
        <v>68</v>
      </c>
      <c r="E8" s="28" t="s">
        <v>67</v>
      </c>
      <c r="F8" s="29" t="s">
        <v>84</v>
      </c>
    </row>
    <row r="9" spans="1:6">
      <c r="A9" s="43" t="s">
        <v>125</v>
      </c>
      <c r="C9" s="26">
        <v>6</v>
      </c>
      <c r="D9" s="12" t="s">
        <v>0</v>
      </c>
      <c r="E9" s="28" t="s">
        <v>213</v>
      </c>
      <c r="F9" s="29" t="s">
        <v>85</v>
      </c>
    </row>
    <row r="10" spans="1:6">
      <c r="A10" s="43" t="s">
        <v>123</v>
      </c>
      <c r="C10" s="26">
        <v>7</v>
      </c>
      <c r="D10" s="12" t="s">
        <v>126</v>
      </c>
      <c r="E10" s="28" t="s">
        <v>125</v>
      </c>
      <c r="F10" s="29" t="s">
        <v>127</v>
      </c>
    </row>
    <row r="11" spans="1:6">
      <c r="A11" s="43" t="s">
        <v>129</v>
      </c>
      <c r="C11" s="26">
        <v>8</v>
      </c>
      <c r="D11" s="12" t="s">
        <v>124</v>
      </c>
      <c r="E11" s="28" t="s">
        <v>123</v>
      </c>
      <c r="F11" s="29" t="s">
        <v>128</v>
      </c>
    </row>
    <row r="12" spans="1:6">
      <c r="A12" s="43" t="s">
        <v>76</v>
      </c>
      <c r="C12" s="26">
        <v>9</v>
      </c>
      <c r="D12" s="12" t="s">
        <v>130</v>
      </c>
      <c r="E12" s="28" t="s">
        <v>129</v>
      </c>
      <c r="F12" s="29" t="s">
        <v>132</v>
      </c>
    </row>
    <row r="13" spans="1:6">
      <c r="A13" s="43" t="s">
        <v>78</v>
      </c>
      <c r="C13" s="26">
        <v>10</v>
      </c>
      <c r="D13" s="12" t="s">
        <v>77</v>
      </c>
      <c r="E13" s="28" t="s">
        <v>76</v>
      </c>
      <c r="F13" s="29" t="s">
        <v>86</v>
      </c>
    </row>
    <row r="14" spans="1:6">
      <c r="A14" s="43" t="s">
        <v>200</v>
      </c>
      <c r="C14" s="26">
        <v>11</v>
      </c>
      <c r="D14" s="12" t="s">
        <v>79</v>
      </c>
      <c r="E14" s="28" t="s">
        <v>78</v>
      </c>
      <c r="F14" s="29" t="s">
        <v>87</v>
      </c>
    </row>
    <row r="15" spans="1:6">
      <c r="A15" s="43" t="s">
        <v>54</v>
      </c>
      <c r="C15" s="26">
        <v>12</v>
      </c>
      <c r="D15" s="12" t="s">
        <v>175</v>
      </c>
      <c r="E15" s="28" t="s">
        <v>200</v>
      </c>
      <c r="F15" s="29" t="s">
        <v>201</v>
      </c>
    </row>
    <row r="16" spans="1:6">
      <c r="A16" s="43" t="s">
        <v>57</v>
      </c>
      <c r="C16" s="26">
        <v>13</v>
      </c>
      <c r="D16" s="12" t="s">
        <v>80</v>
      </c>
      <c r="E16" s="28" t="s">
        <v>54</v>
      </c>
      <c r="F16" s="29" t="s">
        <v>88</v>
      </c>
    </row>
    <row r="17" spans="1:6">
      <c r="A17" s="43" t="s">
        <v>58</v>
      </c>
      <c r="C17" s="26">
        <v>14</v>
      </c>
      <c r="D17" s="12" t="s">
        <v>57</v>
      </c>
      <c r="E17" s="28" t="s">
        <v>57</v>
      </c>
      <c r="F17" s="29" t="s">
        <v>89</v>
      </c>
    </row>
    <row r="18" spans="1:6">
      <c r="A18" s="43" t="s">
        <v>59</v>
      </c>
      <c r="C18" s="26">
        <v>15</v>
      </c>
      <c r="D18" s="12" t="s">
        <v>58</v>
      </c>
      <c r="E18" s="28" t="s">
        <v>58</v>
      </c>
      <c r="F18" s="29" t="s">
        <v>90</v>
      </c>
    </row>
    <row r="19" spans="1:6">
      <c r="A19" s="43" t="s">
        <v>60</v>
      </c>
      <c r="C19" s="26">
        <v>16</v>
      </c>
      <c r="D19" s="12" t="s">
        <v>59</v>
      </c>
      <c r="E19" s="28" t="s">
        <v>59</v>
      </c>
      <c r="F19" s="29" t="s">
        <v>91</v>
      </c>
    </row>
    <row r="20" spans="1:6">
      <c r="A20" s="43" t="s">
        <v>61</v>
      </c>
      <c r="C20" s="26">
        <v>17</v>
      </c>
      <c r="D20" s="12" t="s">
        <v>60</v>
      </c>
      <c r="E20" s="28" t="s">
        <v>60</v>
      </c>
      <c r="F20" s="29" t="s">
        <v>92</v>
      </c>
    </row>
    <row r="21" spans="1:6">
      <c r="A21" s="43" t="s">
        <v>131</v>
      </c>
      <c r="C21" s="26">
        <v>18</v>
      </c>
      <c r="D21" s="12" t="s">
        <v>61</v>
      </c>
      <c r="E21" s="28" t="s">
        <v>61</v>
      </c>
      <c r="F21" s="29" t="s">
        <v>93</v>
      </c>
    </row>
    <row r="22" spans="1:6">
      <c r="A22" s="4"/>
      <c r="C22" s="26">
        <v>19</v>
      </c>
      <c r="D22" s="12" t="s">
        <v>94</v>
      </c>
      <c r="E22" s="28" t="s">
        <v>131</v>
      </c>
      <c r="F22" s="29" t="s">
        <v>94</v>
      </c>
    </row>
    <row r="23" spans="1:6">
      <c r="A23" s="4"/>
      <c r="C23" s="26">
        <v>20</v>
      </c>
      <c r="D23" s="12"/>
      <c r="E23" s="12"/>
      <c r="F23" s="29"/>
    </row>
    <row r="24" spans="1:6">
      <c r="A24" s="4"/>
      <c r="C24" s="26">
        <v>21</v>
      </c>
      <c r="D24" s="12"/>
      <c r="E24" s="12"/>
      <c r="F24" s="29"/>
    </row>
    <row r="25" spans="1:6">
      <c r="A25" s="4"/>
      <c r="C25" s="26">
        <v>22</v>
      </c>
      <c r="D25" s="12"/>
      <c r="E25" s="12"/>
      <c r="F25" s="29"/>
    </row>
    <row r="26" spans="1:6">
      <c r="A26" s="4"/>
      <c r="C26" s="30"/>
      <c r="D26" s="31"/>
      <c r="E26" s="31"/>
      <c r="F26" s="32"/>
    </row>
    <row r="27" spans="1:6">
      <c r="A27" s="4"/>
    </row>
    <row r="28" spans="1:6">
      <c r="A28" s="4"/>
    </row>
    <row r="29" spans="1:6">
      <c r="A29" s="4"/>
    </row>
    <row r="30" spans="1:6">
      <c r="A30" s="4"/>
    </row>
    <row r="31" spans="1:6">
      <c r="A31" s="4"/>
    </row>
    <row r="32" spans="1:6">
      <c r="A32" s="4"/>
    </row>
  </sheetData>
  <phoneticPr fontId="1"/>
  <hyperlinks>
    <hyperlink ref="E4" location="ゲーム概要!A1" display="ゲーム概要" xr:uid="{382A0DEA-F3C5-4D8B-834C-7CC73CAC3C67}"/>
    <hyperlink ref="E6" location="プロジェクト計画表!A1" display="プロジェクト計画表" xr:uid="{B9B8AEB2-AE4A-4FCC-B0D4-15615DF3D7C7}"/>
    <hyperlink ref="E7" location="目次!A1" display="目次" xr:uid="{1A6430D5-9D3C-4045-B197-11A89179FF05}"/>
    <hyperlink ref="E8" location="ストーリー!A1" display="ストーリー" xr:uid="{85473C9B-8CA5-4F67-897C-13FA3CA6830F}"/>
    <hyperlink ref="E9" location="プレイヤー仕様!A1" display="プレイヤー仕様" xr:uid="{631A0332-8392-44B9-B986-626534300CF4}"/>
    <hyperlink ref="E13" location="エネミー仕様!A1" display="エネミー仕様" xr:uid="{14F696E3-6640-4DF5-BA70-D0554E38DF05}"/>
    <hyperlink ref="E14" location="ギミック!A1" display="ギミック" xr:uid="{F4164DD1-10E9-4BEB-84F6-00FE81C44D99}"/>
    <hyperlink ref="E16" location="ステージ全体構成!A1" display="ステージ全体構成" xr:uid="{5F2F3C72-0AA4-4C8C-A744-4EF5B793799E}"/>
    <hyperlink ref="E17" location="ステージ1!A1" display="ステージ1" xr:uid="{0A35630E-9F1E-4C3B-A867-AF2A620E73B5}"/>
    <hyperlink ref="E18" location="ステージ2!A1" display="ステージ2" xr:uid="{7FB69788-FA1C-4357-86AD-7A51709D6641}"/>
    <hyperlink ref="E19" location="ステージ3!A1" display="ステージ3" xr:uid="{8190FE89-FDBF-48C8-A847-22B7293A50D3}"/>
    <hyperlink ref="E20" location="ステージ4!A1" display="ステージ4" xr:uid="{DED5C34C-6BBF-4FE9-8B02-72CBBF9E2203}"/>
    <hyperlink ref="E21" location="ステージ5!A1" display="ステージ5" xr:uid="{6EA11B12-BBF4-4428-9734-C01B018FA12B}"/>
    <hyperlink ref="E10" location="ゲーム画面!A1" display="ゲーム画面" xr:uid="{05259FEA-37E3-43A9-B550-A162D23E74B3}"/>
    <hyperlink ref="E11" location="俯瞰画面!A1" display="俯瞰画面" xr:uid="{ACB022E8-D371-4339-9AB8-BA5DE43779BE}"/>
    <hyperlink ref="E22" location="オブジェクトID!A1" display="オブジェクトID" xr:uid="{34C5185F-39A3-4800-80B1-FBFBFF603B84}"/>
    <hyperlink ref="E12" location="画面遷移!A1" display="画面遷移" xr:uid="{27C36C06-CD11-429F-A460-10B4D2B9B548}"/>
    <hyperlink ref="E15" location="サウンド!A1" display="サウンド" xr:uid="{3217AD82-1E3C-4AC8-883D-BB6360CAB608}"/>
    <hyperlink ref="E5" location="更新履歴!A1" display="更新履歴" xr:uid="{3884F271-8A81-4EF1-8172-4D9AB519443C}"/>
    <hyperlink ref="A3" location="ゲーム概要!A1" display="ゲーム概要" xr:uid="{95AA1638-7B46-4A6F-BB53-544858BF47E5}"/>
    <hyperlink ref="A5" location="プロジェクト計画表!A1" display="プロジェクト計画表" xr:uid="{090B6C98-88DC-42CD-B4E6-BF1926811546}"/>
    <hyperlink ref="A6" location="目次!A1" display="目次" xr:uid="{138CFB4E-F23C-4FD6-BC7B-5DD5691F69C9}"/>
    <hyperlink ref="A7" location="ストーリー!A1" display="ストーリー" xr:uid="{CBF18F51-2669-4446-B006-1983B5D6CF79}"/>
    <hyperlink ref="A8" location="プレイヤー仕様!A1" display="プレイヤー仕様" xr:uid="{FDFA2867-3316-4163-BB55-84D19860883E}"/>
    <hyperlink ref="A12" location="エネミー仕様!A1" display="エネミー仕様" xr:uid="{04253CBF-121F-43F6-B49F-42CFEE109488}"/>
    <hyperlink ref="A13" location="ギミック!A1" display="ギミック" xr:uid="{15F01D7A-3053-4390-B9A3-7C1898FDFFD8}"/>
    <hyperlink ref="A15" location="ステージ全体構成!A1" display="ステージ全体構成" xr:uid="{080C53C2-D9DF-493B-8A58-3564CEAAE983}"/>
    <hyperlink ref="A16" location="ステージ1!A1" display="ステージ1" xr:uid="{E2BFD7BA-84B8-48D7-9BA9-F2B87FB60F9B}"/>
    <hyperlink ref="A17" location="ステージ2!A1" display="ステージ2" xr:uid="{697746D1-9D36-4C45-A7FB-30D30D72B947}"/>
    <hyperlink ref="A18" location="ステージ3!A1" display="ステージ3" xr:uid="{4FBB62AE-CE89-4C48-93A9-14E8BC0E050E}"/>
    <hyperlink ref="A19" location="ステージ4!A1" display="ステージ4" xr:uid="{DFDABE98-D875-45DB-9E9A-38DB3A8E3F62}"/>
    <hyperlink ref="A20" location="ステージ5!A1" display="ステージ5" xr:uid="{D2348D75-E08A-48CC-981D-E07D35BA1522}"/>
    <hyperlink ref="A9" location="ゲーム画面!A1" display="ゲーム画面" xr:uid="{4003B0E5-6B29-4279-813F-BEB0A119EEBA}"/>
    <hyperlink ref="A10" location="俯瞰画面!A1" display="俯瞰画面" xr:uid="{433E98F2-30B1-499F-B697-D0D1AA4DE7DB}"/>
    <hyperlink ref="A21" location="オブジェクトID!A1" display="オブジェクトID" xr:uid="{EA045D8A-5512-4D57-A1DA-95C239A1F603}"/>
    <hyperlink ref="A11" location="画面遷移!A1" display="画面遷移" xr:uid="{B60CDBCD-F39A-45FF-94C9-C81C89577C58}"/>
    <hyperlink ref="A14" location="サウンド!A1" display="サウンド" xr:uid="{6E11F2DB-5062-40D4-9014-A8DEF56BD210}"/>
    <hyperlink ref="A4" location="更新履歴!A1" display="更新履歴" xr:uid="{9654F288-27C7-4BA2-AC87-6BE703A36BA9}"/>
  </hyperlink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B0EE2-6977-4FA1-B028-71F9ED44A738}">
  <sheetPr>
    <tabColor rgb="FFFF0000"/>
  </sheetPr>
  <dimension ref="A1:AA32"/>
  <sheetViews>
    <sheetView topLeftCell="A21" zoomScaleNormal="100" workbookViewId="0">
      <selection activeCell="A4" sqref="A4"/>
    </sheetView>
  </sheetViews>
  <sheetFormatPr defaultColWidth="3.33203125" defaultRowHeight="18.75"/>
  <cols>
    <col min="1" max="1" width="18.109375" style="1" customWidth="1"/>
    <col min="2" max="16384" width="3.33203125" style="6"/>
  </cols>
  <sheetData>
    <row r="1" spans="1:27" s="37" customFormat="1" ht="37.5" customHeight="1">
      <c r="A1" s="1"/>
      <c r="C1" s="37" t="s">
        <v>66</v>
      </c>
    </row>
    <row r="2" spans="1:27">
      <c r="A2" s="3"/>
    </row>
    <row r="3" spans="1:27">
      <c r="A3" s="43" t="s">
        <v>65</v>
      </c>
      <c r="C3" s="7" t="s">
        <v>148</v>
      </c>
      <c r="D3" s="7"/>
      <c r="E3" s="7"/>
      <c r="F3" s="7"/>
      <c r="G3" s="7"/>
      <c r="H3" s="7"/>
      <c r="I3" s="7"/>
      <c r="J3" s="7"/>
      <c r="K3" s="7"/>
      <c r="L3" s="7"/>
      <c r="M3" s="7"/>
      <c r="N3" s="7"/>
      <c r="O3" s="7"/>
      <c r="P3" s="7"/>
      <c r="Q3" s="7"/>
      <c r="R3" s="7"/>
      <c r="S3" s="7"/>
      <c r="T3" s="7"/>
      <c r="U3" s="7"/>
      <c r="V3" s="7"/>
      <c r="W3" s="7"/>
      <c r="X3" s="7"/>
      <c r="Y3" s="7"/>
      <c r="Z3" s="7"/>
      <c r="AA3" s="7"/>
    </row>
    <row r="4" spans="1:27">
      <c r="A4" s="43" t="s">
        <v>211</v>
      </c>
    </row>
    <row r="5" spans="1:27">
      <c r="A5" s="43" t="s">
        <v>81</v>
      </c>
      <c r="D5" s="109" t="s">
        <v>212</v>
      </c>
      <c r="E5" s="109"/>
      <c r="F5" s="109"/>
      <c r="G5" s="109"/>
      <c r="H5" s="109"/>
      <c r="I5" s="109"/>
      <c r="J5" s="109"/>
      <c r="K5" s="109"/>
      <c r="L5" s="109"/>
      <c r="M5" s="109"/>
      <c r="N5" s="109"/>
      <c r="O5" s="109"/>
      <c r="P5" s="109"/>
      <c r="Q5" s="109"/>
      <c r="R5" s="109"/>
      <c r="S5" s="109"/>
      <c r="T5" s="109"/>
      <c r="U5" s="109"/>
      <c r="V5" s="109"/>
      <c r="W5" s="109"/>
      <c r="X5" s="109"/>
      <c r="Y5" s="109"/>
      <c r="Z5" s="109"/>
    </row>
    <row r="6" spans="1:27">
      <c r="A6" s="43" t="s">
        <v>69</v>
      </c>
      <c r="D6" s="109"/>
      <c r="E6" s="109"/>
      <c r="F6" s="109"/>
      <c r="G6" s="109"/>
      <c r="H6" s="109"/>
      <c r="I6" s="109"/>
      <c r="J6" s="109"/>
      <c r="K6" s="109"/>
      <c r="L6" s="109"/>
      <c r="M6" s="109"/>
      <c r="N6" s="109"/>
      <c r="O6" s="109"/>
      <c r="P6" s="109"/>
      <c r="Q6" s="109"/>
      <c r="R6" s="109"/>
      <c r="S6" s="109"/>
      <c r="T6" s="109"/>
      <c r="U6" s="109"/>
      <c r="V6" s="109"/>
      <c r="W6" s="109"/>
      <c r="X6" s="109"/>
      <c r="Y6" s="109"/>
      <c r="Z6" s="109"/>
    </row>
    <row r="7" spans="1:27">
      <c r="A7" s="43" t="s">
        <v>67</v>
      </c>
    </row>
    <row r="8" spans="1:27">
      <c r="A8" s="43" t="s">
        <v>213</v>
      </c>
      <c r="C8" s="7" t="s">
        <v>103</v>
      </c>
      <c r="D8" s="7"/>
      <c r="E8" s="7"/>
      <c r="F8" s="7"/>
      <c r="G8" s="7"/>
      <c r="H8" s="7"/>
      <c r="I8" s="7"/>
      <c r="J8" s="7"/>
      <c r="K8" s="7"/>
      <c r="L8" s="7"/>
      <c r="M8" s="7"/>
      <c r="N8" s="7"/>
      <c r="O8" s="7"/>
      <c r="P8" s="7"/>
      <c r="Q8" s="7"/>
      <c r="R8" s="7"/>
      <c r="S8" s="7"/>
      <c r="T8" s="7"/>
      <c r="U8" s="7"/>
      <c r="V8" s="7"/>
      <c r="W8" s="7"/>
      <c r="X8" s="7"/>
      <c r="Y8" s="7"/>
      <c r="Z8" s="7"/>
      <c r="AA8" s="7"/>
    </row>
    <row r="9" spans="1:27">
      <c r="A9" s="43" t="s">
        <v>125</v>
      </c>
    </row>
    <row r="10" spans="1:27">
      <c r="A10" s="43" t="s">
        <v>123</v>
      </c>
      <c r="D10" s="111" t="s">
        <v>104</v>
      </c>
      <c r="E10" s="111"/>
      <c r="F10" s="111"/>
      <c r="G10" s="111"/>
      <c r="H10" s="111"/>
      <c r="I10" s="112" t="s">
        <v>108</v>
      </c>
      <c r="J10" s="112"/>
      <c r="K10" s="112"/>
      <c r="L10" s="112"/>
      <c r="M10" s="112"/>
      <c r="N10" s="112"/>
      <c r="O10" s="112"/>
      <c r="P10" s="112"/>
      <c r="Q10" s="112"/>
      <c r="R10" s="112"/>
      <c r="S10" s="112"/>
      <c r="T10" s="112"/>
      <c r="U10" s="112"/>
      <c r="V10" s="112"/>
      <c r="W10" s="112"/>
      <c r="X10" s="112"/>
      <c r="Y10" s="112"/>
      <c r="Z10" s="112"/>
    </row>
    <row r="11" spans="1:27">
      <c r="A11" s="43" t="s">
        <v>129</v>
      </c>
      <c r="D11" s="111" t="s">
        <v>105</v>
      </c>
      <c r="E11" s="111"/>
      <c r="F11" s="111"/>
      <c r="G11" s="111"/>
      <c r="H11" s="111"/>
      <c r="I11" s="112" t="s">
        <v>109</v>
      </c>
      <c r="J11" s="112"/>
      <c r="K11" s="112"/>
      <c r="L11" s="112"/>
      <c r="M11" s="112"/>
      <c r="N11" s="112"/>
      <c r="O11" s="112"/>
      <c r="P11" s="112"/>
      <c r="Q11" s="112"/>
      <c r="R11" s="112"/>
      <c r="S11" s="112"/>
      <c r="T11" s="112"/>
      <c r="U11" s="112"/>
      <c r="V11" s="112"/>
      <c r="W11" s="112"/>
      <c r="X11" s="112"/>
      <c r="Y11" s="112"/>
      <c r="Z11" s="112"/>
    </row>
    <row r="12" spans="1:27">
      <c r="A12" s="43" t="s">
        <v>76</v>
      </c>
      <c r="D12" s="111" t="s">
        <v>106</v>
      </c>
      <c r="E12" s="111"/>
      <c r="F12" s="111"/>
      <c r="G12" s="111"/>
      <c r="H12" s="111"/>
      <c r="I12" s="112" t="s">
        <v>110</v>
      </c>
      <c r="J12" s="112"/>
      <c r="K12" s="112"/>
      <c r="L12" s="112"/>
      <c r="M12" s="112"/>
      <c r="N12" s="112"/>
      <c r="O12" s="112"/>
      <c r="P12" s="112"/>
      <c r="Q12" s="112"/>
      <c r="R12" s="112"/>
      <c r="S12" s="112"/>
      <c r="T12" s="112"/>
      <c r="U12" s="112"/>
      <c r="V12" s="112"/>
      <c r="W12" s="112"/>
      <c r="X12" s="112"/>
      <c r="Y12" s="112"/>
      <c r="Z12" s="112"/>
    </row>
    <row r="13" spans="1:27">
      <c r="A13" s="43" t="s">
        <v>78</v>
      </c>
      <c r="D13" s="111" t="s">
        <v>107</v>
      </c>
      <c r="E13" s="111"/>
      <c r="F13" s="111"/>
      <c r="G13" s="111"/>
      <c r="H13" s="111"/>
      <c r="I13" s="112"/>
      <c r="J13" s="112"/>
      <c r="K13" s="112"/>
      <c r="L13" s="112"/>
      <c r="M13" s="112"/>
      <c r="N13" s="112"/>
      <c r="O13" s="112"/>
      <c r="P13" s="112"/>
      <c r="Q13" s="112"/>
      <c r="R13" s="112"/>
      <c r="S13" s="112"/>
      <c r="T13" s="112"/>
      <c r="U13" s="112"/>
      <c r="V13" s="112"/>
      <c r="W13" s="112"/>
      <c r="X13" s="112"/>
      <c r="Y13" s="112"/>
      <c r="Z13" s="112"/>
    </row>
    <row r="14" spans="1:27">
      <c r="A14" s="43" t="s">
        <v>200</v>
      </c>
    </row>
    <row r="15" spans="1:27">
      <c r="A15" s="43" t="s">
        <v>54</v>
      </c>
    </row>
    <row r="16" spans="1:27">
      <c r="A16" s="43" t="s">
        <v>57</v>
      </c>
      <c r="C16" s="7" t="s">
        <v>111</v>
      </c>
      <c r="D16" s="7"/>
      <c r="E16" s="7"/>
      <c r="F16" s="7"/>
      <c r="G16" s="7"/>
      <c r="H16" s="7"/>
      <c r="I16" s="7"/>
      <c r="J16" s="7"/>
      <c r="K16" s="7"/>
      <c r="L16" s="7"/>
      <c r="M16" s="7"/>
      <c r="N16" s="7"/>
      <c r="O16" s="7"/>
      <c r="P16" s="7"/>
      <c r="Q16" s="7"/>
      <c r="R16" s="7"/>
      <c r="S16" s="7"/>
      <c r="T16" s="7"/>
      <c r="U16" s="7"/>
      <c r="V16" s="7"/>
      <c r="W16" s="7"/>
      <c r="X16" s="7"/>
      <c r="Y16" s="7"/>
      <c r="Z16" s="7"/>
      <c r="AA16" s="7"/>
    </row>
    <row r="17" spans="1:27">
      <c r="A17" s="43" t="s">
        <v>58</v>
      </c>
    </row>
    <row r="18" spans="1:27">
      <c r="A18" s="43" t="s">
        <v>59</v>
      </c>
      <c r="D18" s="110" t="s">
        <v>118</v>
      </c>
      <c r="E18" s="110"/>
      <c r="F18" s="110"/>
      <c r="G18" s="110"/>
      <c r="H18" s="110"/>
      <c r="I18" s="110"/>
      <c r="J18" s="110"/>
      <c r="K18" s="110"/>
      <c r="L18" s="110"/>
      <c r="M18" s="110"/>
      <c r="N18" s="110"/>
      <c r="O18" s="110"/>
      <c r="P18" s="110"/>
      <c r="Q18" s="110"/>
      <c r="R18" s="110"/>
      <c r="S18" s="110"/>
      <c r="T18" s="110"/>
      <c r="U18" s="110"/>
      <c r="V18" s="110"/>
      <c r="W18" s="110"/>
      <c r="X18" s="110"/>
      <c r="Y18" s="110"/>
      <c r="Z18" s="110"/>
    </row>
    <row r="19" spans="1:27">
      <c r="A19" s="43" t="s">
        <v>60</v>
      </c>
      <c r="D19" s="110"/>
      <c r="E19" s="110"/>
      <c r="F19" s="110"/>
      <c r="G19" s="110"/>
      <c r="H19" s="110"/>
      <c r="I19" s="110"/>
      <c r="J19" s="110"/>
      <c r="K19" s="110"/>
      <c r="L19" s="110"/>
      <c r="M19" s="110"/>
      <c r="N19" s="110"/>
      <c r="O19" s="110"/>
      <c r="P19" s="110"/>
      <c r="Q19" s="110"/>
      <c r="R19" s="110"/>
      <c r="S19" s="110"/>
      <c r="T19" s="110"/>
      <c r="U19" s="110"/>
      <c r="V19" s="110"/>
      <c r="W19" s="110"/>
      <c r="X19" s="110"/>
      <c r="Y19" s="110"/>
      <c r="Z19" s="110"/>
    </row>
    <row r="20" spans="1:27">
      <c r="A20" s="43" t="s">
        <v>61</v>
      </c>
    </row>
    <row r="21" spans="1:27">
      <c r="A21" s="43" t="s">
        <v>131</v>
      </c>
    </row>
    <row r="22" spans="1:27">
      <c r="A22" s="43"/>
      <c r="C22" s="7" t="s">
        <v>112</v>
      </c>
      <c r="D22" s="7"/>
      <c r="E22" s="7"/>
      <c r="F22" s="7"/>
      <c r="G22" s="7"/>
      <c r="H22" s="7"/>
      <c r="I22" s="7"/>
      <c r="J22" s="7"/>
      <c r="K22" s="7"/>
      <c r="L22" s="7"/>
      <c r="M22" s="7"/>
      <c r="N22" s="7"/>
      <c r="O22" s="7"/>
      <c r="P22" s="7"/>
      <c r="Q22" s="7"/>
      <c r="R22" s="7"/>
      <c r="S22" s="7"/>
      <c r="T22" s="7"/>
      <c r="U22" s="7"/>
      <c r="V22" s="7"/>
      <c r="W22" s="7"/>
      <c r="X22" s="7"/>
      <c r="Y22" s="7"/>
      <c r="Z22" s="7"/>
      <c r="AA22" s="7"/>
    </row>
    <row r="23" spans="1:27">
      <c r="A23" s="43"/>
    </row>
    <row r="24" spans="1:27">
      <c r="A24" s="43"/>
      <c r="D24" s="6" t="s">
        <v>113</v>
      </c>
    </row>
    <row r="25" spans="1:27">
      <c r="A25" s="43"/>
      <c r="D25" s="6" t="s">
        <v>114</v>
      </c>
    </row>
    <row r="26" spans="1:27">
      <c r="A26" s="43"/>
      <c r="D26" s="6" t="s">
        <v>115</v>
      </c>
    </row>
    <row r="27" spans="1:27">
      <c r="A27" s="43"/>
      <c r="D27" s="6" t="s">
        <v>116</v>
      </c>
    </row>
    <row r="28" spans="1:27">
      <c r="A28" s="43"/>
      <c r="D28" s="6" t="s">
        <v>117</v>
      </c>
    </row>
    <row r="29" spans="1:27">
      <c r="A29" s="43"/>
    </row>
    <row r="30" spans="1:27">
      <c r="A30" s="43"/>
    </row>
    <row r="31" spans="1:27">
      <c r="A31" s="43"/>
    </row>
    <row r="32" spans="1:27">
      <c r="A32" s="43"/>
    </row>
  </sheetData>
  <mergeCells count="10">
    <mergeCell ref="D5:Z6"/>
    <mergeCell ref="D18:Z19"/>
    <mergeCell ref="D10:H10"/>
    <mergeCell ref="D11:H11"/>
    <mergeCell ref="D12:H12"/>
    <mergeCell ref="D13:H13"/>
    <mergeCell ref="I10:Z10"/>
    <mergeCell ref="I11:Z11"/>
    <mergeCell ref="I12:Z12"/>
    <mergeCell ref="I13:Z13"/>
  </mergeCells>
  <phoneticPr fontId="1"/>
  <hyperlinks>
    <hyperlink ref="A3" location="ゲーム概要!A1" display="ゲーム概要" xr:uid="{1399F4EF-A5D6-4EBF-9F23-EC37C64EE8BA}"/>
    <hyperlink ref="A5" location="プロジェクト計画表!A1" display="プロジェクト計画表" xr:uid="{A46C23C0-88DB-4130-BF60-AC4600FB58A5}"/>
    <hyperlink ref="A6" location="目次!A1" display="目次" xr:uid="{117D2CC4-BCEA-4BDC-AA4D-DBC863BDB32D}"/>
    <hyperlink ref="A7" location="ストーリー!A1" display="ストーリー" xr:uid="{128D66D3-3F9D-4082-A4A0-2F003A184AE2}"/>
    <hyperlink ref="A8" location="プレイヤー仕様!A1" display="プレイヤー仕様" xr:uid="{971B8D35-CFF1-44A4-A658-D2378B50D7ED}"/>
    <hyperlink ref="A12" location="エネミー仕様!A1" display="エネミー仕様" xr:uid="{DC66CA30-3304-498A-9C47-EF2792622438}"/>
    <hyperlink ref="A13" location="ギミック!A1" display="ギミック" xr:uid="{2D554CC5-AFB0-4E19-9403-DB6096B1D455}"/>
    <hyperlink ref="A15" location="ステージ全体構成!A1" display="ステージ全体構成" xr:uid="{C191C630-46E4-426A-8370-1A59D3633199}"/>
    <hyperlink ref="A16" location="ステージ1!A1" display="ステージ1" xr:uid="{9C1B1718-15DE-497C-AC40-8F5CAE28FEBE}"/>
    <hyperlink ref="A17" location="ステージ2!A1" display="ステージ2" xr:uid="{A8DFE21D-E005-4DAA-8C42-8467167A57E0}"/>
    <hyperlink ref="A18" location="ステージ3!A1" display="ステージ3" xr:uid="{E8BFE990-56ED-466D-8360-544052A64413}"/>
    <hyperlink ref="A19" location="ステージ4!A1" display="ステージ4" xr:uid="{1E2D6CC7-59DB-486E-BB65-9D8265EBE6CD}"/>
    <hyperlink ref="A20" location="ステージ5!A1" display="ステージ5" xr:uid="{CBF078C5-10CE-4890-8957-F002DE640229}"/>
    <hyperlink ref="A9" location="ゲーム画面!A1" display="ゲーム画面" xr:uid="{07DB7F97-7DAC-417E-94D8-E4EE06260BC4}"/>
    <hyperlink ref="A10" location="俯瞰画面!A1" display="俯瞰画面" xr:uid="{7B8B1BF5-A4AD-4821-AF71-956E01800710}"/>
    <hyperlink ref="A21" location="オブジェクトID!A1" display="オブジェクトID" xr:uid="{6F55E1E6-2BA2-4C1C-AAFA-A900C6AEEFB0}"/>
    <hyperlink ref="A11" location="画面遷移!A1" display="画面遷移" xr:uid="{46C4E6D4-E9AD-4D3B-9857-D01F31B8F08E}"/>
    <hyperlink ref="A14" location="サウンド!A1" display="サウンド" xr:uid="{810FD6D4-479A-4D8F-8C85-B8854E1823B7}"/>
    <hyperlink ref="A4" location="更新履歴!A1" display="更新履歴" xr:uid="{D9BFF242-547B-4E0F-8A7B-8234B6F3D44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0FAC6-1737-4080-AB0A-F2B85A723469}">
  <sheetPr>
    <tabColor theme="9" tint="0.39997558519241921"/>
  </sheetPr>
  <dimension ref="A1:LP183"/>
  <sheetViews>
    <sheetView zoomScale="70" zoomScaleNormal="70" workbookViewId="0">
      <pane xSplit="16" ySplit="10" topLeftCell="Q69" activePane="bottomRight" state="frozen"/>
      <selection pane="topRight" activeCell="M1" sqref="M1"/>
      <selection pane="bottomLeft" activeCell="A10" sqref="A10"/>
      <selection pane="bottomRight" activeCell="T73" sqref="T73"/>
    </sheetView>
  </sheetViews>
  <sheetFormatPr defaultColWidth="2.77734375" defaultRowHeight="18.75"/>
  <cols>
    <col min="1" max="1" width="16.6640625" style="53" customWidth="1"/>
    <col min="2" max="2" width="2.77734375" style="47"/>
    <col min="3" max="3" width="3.88671875" style="47" customWidth="1"/>
    <col min="4" max="4" width="8.88671875" style="47" customWidth="1"/>
    <col min="5" max="5" width="8.21875" style="47" bestFit="1" customWidth="1"/>
    <col min="6" max="6" width="8.33203125" style="47" customWidth="1"/>
    <col min="7" max="10" width="1.109375" style="47" customWidth="1"/>
    <col min="11" max="11" width="28.88671875" style="47" customWidth="1"/>
    <col min="12" max="12" width="9.5546875" style="52" bestFit="1" customWidth="1"/>
    <col min="13" max="13" width="9.5546875" style="51" bestFit="1" customWidth="1"/>
    <col min="14" max="14" width="8.33203125" style="50" customWidth="1"/>
    <col min="15" max="15" width="8.33203125" style="49" customWidth="1"/>
    <col min="16" max="16" width="8.33203125" style="48" customWidth="1"/>
    <col min="17" max="17" width="2.77734375" style="47" customWidth="1"/>
    <col min="18" max="25" width="2.88671875" style="47" bestFit="1" customWidth="1"/>
    <col min="26" max="45" width="3.109375" style="47" bestFit="1" customWidth="1"/>
    <col min="46" max="54" width="2.88671875" style="47" bestFit="1" customWidth="1"/>
    <col min="55" max="76" width="3.109375" style="47" bestFit="1" customWidth="1"/>
    <col min="77" max="85" width="2.88671875" style="47" bestFit="1" customWidth="1"/>
    <col min="86" max="106" width="3.109375" style="47" bestFit="1" customWidth="1"/>
    <col min="107" max="115" width="2.88671875" style="47" bestFit="1" customWidth="1"/>
    <col min="116" max="137" width="3.109375" style="47" bestFit="1" customWidth="1"/>
    <col min="138" max="146" width="2.88671875" style="47" bestFit="1" customWidth="1"/>
    <col min="147" max="167" width="3.109375" style="47" bestFit="1" customWidth="1"/>
    <col min="168" max="176" width="2.88671875" style="47" bestFit="1" customWidth="1"/>
    <col min="177" max="198" width="3.109375" style="47" bestFit="1" customWidth="1"/>
    <col min="199" max="207" width="2.88671875" style="47" bestFit="1" customWidth="1"/>
    <col min="208" max="229" width="3.109375" style="47" bestFit="1" customWidth="1"/>
    <col min="230" max="238" width="2.88671875" style="47" bestFit="1" customWidth="1"/>
    <col min="239" max="259" width="3.109375" style="47" bestFit="1" customWidth="1"/>
    <col min="260" max="268" width="2.88671875" style="47" bestFit="1" customWidth="1"/>
    <col min="269" max="290" width="3.109375" style="47" bestFit="1" customWidth="1"/>
    <col min="291" max="299" width="2.88671875" style="47" bestFit="1" customWidth="1"/>
    <col min="300" max="320" width="3.109375" style="47" bestFit="1" customWidth="1"/>
    <col min="321" max="16384" width="2.77734375" style="47"/>
  </cols>
  <sheetData>
    <row r="1" spans="1:328" s="99" customFormat="1" ht="37.5" customHeight="1">
      <c r="A1" s="53"/>
      <c r="C1" s="103" t="s">
        <v>475</v>
      </c>
      <c r="L1" s="102">
        <v>45200</v>
      </c>
      <c r="M1" s="101">
        <v>45200</v>
      </c>
      <c r="N1" s="100"/>
    </row>
    <row r="2" spans="1:328">
      <c r="A2" s="98"/>
      <c r="L2" s="47" t="s">
        <v>474</v>
      </c>
      <c r="M2" s="50"/>
      <c r="N2" s="50" t="s">
        <v>473</v>
      </c>
      <c r="O2" s="47" t="s">
        <v>472</v>
      </c>
      <c r="P2" s="97"/>
    </row>
    <row r="3" spans="1:328">
      <c r="A3" s="96" t="s">
        <v>211</v>
      </c>
      <c r="L3" s="137"/>
      <c r="M3" s="137"/>
      <c r="N3" s="90"/>
      <c r="O3" s="50"/>
      <c r="P3" s="47"/>
      <c r="Q3" s="95"/>
      <c r="R3" s="47" t="s">
        <v>471</v>
      </c>
    </row>
    <row r="4" spans="1:328">
      <c r="A4" s="92" t="s">
        <v>81</v>
      </c>
      <c r="C4" s="47" t="s">
        <v>470</v>
      </c>
      <c r="L4" s="116" t="s">
        <v>469</v>
      </c>
      <c r="M4" s="116"/>
      <c r="N4" s="90">
        <v>45206</v>
      </c>
      <c r="O4" s="50">
        <f>N4-L1</f>
        <v>6</v>
      </c>
      <c r="P4" s="47" t="s">
        <v>468</v>
      </c>
      <c r="Q4" s="94"/>
      <c r="R4" s="47" t="s">
        <v>467</v>
      </c>
    </row>
    <row r="5" spans="1:328">
      <c r="A5" s="92" t="s">
        <v>466</v>
      </c>
      <c r="C5" s="47" t="s">
        <v>465</v>
      </c>
      <c r="L5" s="116" t="s">
        <v>464</v>
      </c>
      <c r="M5" s="116"/>
      <c r="N5" s="90">
        <v>45219</v>
      </c>
      <c r="O5" s="50">
        <f>N5-L1</f>
        <v>19</v>
      </c>
      <c r="P5" s="47" t="s">
        <v>457</v>
      </c>
      <c r="Q5" s="93"/>
      <c r="R5" s="47" t="s">
        <v>463</v>
      </c>
    </row>
    <row r="6" spans="1:328">
      <c r="A6" s="92" t="s">
        <v>65</v>
      </c>
      <c r="C6" s="47" t="s">
        <v>462</v>
      </c>
      <c r="L6" s="116" t="s">
        <v>461</v>
      </c>
      <c r="M6" s="116"/>
      <c r="N6" s="90">
        <v>45226</v>
      </c>
      <c r="O6" s="50">
        <f>N6-L1</f>
        <v>26</v>
      </c>
      <c r="P6" s="47" t="s">
        <v>457</v>
      </c>
      <c r="Q6" s="91"/>
      <c r="R6" s="47" t="s">
        <v>460</v>
      </c>
    </row>
    <row r="7" spans="1:328">
      <c r="A7" s="82"/>
      <c r="C7" s="47" t="s">
        <v>459</v>
      </c>
      <c r="L7" s="122" t="s">
        <v>458</v>
      </c>
      <c r="M7" s="122"/>
      <c r="N7" s="90">
        <v>45229</v>
      </c>
      <c r="O7" s="50">
        <f>N7-L1</f>
        <v>29</v>
      </c>
      <c r="P7" s="47" t="s">
        <v>457</v>
      </c>
    </row>
    <row r="8" spans="1:328" s="87" customFormat="1">
      <c r="A8" s="82"/>
      <c r="C8" s="124" t="s">
        <v>456</v>
      </c>
      <c r="D8" s="124" t="s">
        <v>455</v>
      </c>
      <c r="E8" s="124" t="s">
        <v>454</v>
      </c>
      <c r="F8" s="124" t="s">
        <v>453</v>
      </c>
      <c r="G8" s="128" t="s">
        <v>452</v>
      </c>
      <c r="H8" s="129"/>
      <c r="I8" s="129"/>
      <c r="J8" s="129"/>
      <c r="K8" s="130"/>
      <c r="L8" s="124" t="s">
        <v>451</v>
      </c>
      <c r="M8" s="124" t="s">
        <v>450</v>
      </c>
      <c r="N8" s="124" t="s">
        <v>449</v>
      </c>
      <c r="O8" s="124" t="s">
        <v>448</v>
      </c>
      <c r="P8" s="124" t="s">
        <v>447</v>
      </c>
      <c r="Q8" s="89">
        <f t="shared" ref="Q8:CB8" si="0">Q9</f>
        <v>45200</v>
      </c>
      <c r="R8" s="89">
        <f t="shared" si="0"/>
        <v>45201</v>
      </c>
      <c r="S8" s="89">
        <f t="shared" si="0"/>
        <v>45202</v>
      </c>
      <c r="T8" s="89">
        <f t="shared" si="0"/>
        <v>45203</v>
      </c>
      <c r="U8" s="89">
        <f t="shared" si="0"/>
        <v>45204</v>
      </c>
      <c r="V8" s="89">
        <f t="shared" si="0"/>
        <v>45205</v>
      </c>
      <c r="W8" s="89">
        <f t="shared" si="0"/>
        <v>45206</v>
      </c>
      <c r="X8" s="89">
        <f t="shared" si="0"/>
        <v>45207</v>
      </c>
      <c r="Y8" s="89">
        <f t="shared" si="0"/>
        <v>45208</v>
      </c>
      <c r="Z8" s="89">
        <f t="shared" si="0"/>
        <v>45209</v>
      </c>
      <c r="AA8" s="89">
        <f t="shared" si="0"/>
        <v>45210</v>
      </c>
      <c r="AB8" s="89">
        <f t="shared" si="0"/>
        <v>45211</v>
      </c>
      <c r="AC8" s="89">
        <f t="shared" si="0"/>
        <v>45212</v>
      </c>
      <c r="AD8" s="89">
        <f t="shared" si="0"/>
        <v>45213</v>
      </c>
      <c r="AE8" s="89">
        <f t="shared" si="0"/>
        <v>45214</v>
      </c>
      <c r="AF8" s="89">
        <f t="shared" si="0"/>
        <v>45215</v>
      </c>
      <c r="AG8" s="89">
        <f t="shared" si="0"/>
        <v>45216</v>
      </c>
      <c r="AH8" s="89">
        <f t="shared" si="0"/>
        <v>45217</v>
      </c>
      <c r="AI8" s="89">
        <f t="shared" si="0"/>
        <v>45218</v>
      </c>
      <c r="AJ8" s="89">
        <f t="shared" si="0"/>
        <v>45219</v>
      </c>
      <c r="AK8" s="89">
        <f t="shared" si="0"/>
        <v>45220</v>
      </c>
      <c r="AL8" s="89">
        <f t="shared" si="0"/>
        <v>45221</v>
      </c>
      <c r="AM8" s="89">
        <f t="shared" si="0"/>
        <v>45222</v>
      </c>
      <c r="AN8" s="89">
        <f t="shared" si="0"/>
        <v>45223</v>
      </c>
      <c r="AO8" s="89">
        <f t="shared" si="0"/>
        <v>45224</v>
      </c>
      <c r="AP8" s="89">
        <f t="shared" si="0"/>
        <v>45225</v>
      </c>
      <c r="AQ8" s="89">
        <f t="shared" si="0"/>
        <v>45226</v>
      </c>
      <c r="AR8" s="89">
        <f t="shared" si="0"/>
        <v>45227</v>
      </c>
      <c r="AS8" s="89">
        <f t="shared" si="0"/>
        <v>45228</v>
      </c>
      <c r="AT8" s="89">
        <f t="shared" si="0"/>
        <v>45229</v>
      </c>
      <c r="AU8" s="89">
        <f t="shared" si="0"/>
        <v>45230</v>
      </c>
      <c r="AV8" s="89">
        <f t="shared" si="0"/>
        <v>45231</v>
      </c>
      <c r="AW8" s="89">
        <f t="shared" si="0"/>
        <v>45232</v>
      </c>
      <c r="AX8" s="89">
        <f t="shared" si="0"/>
        <v>45233</v>
      </c>
      <c r="AY8" s="89">
        <f t="shared" si="0"/>
        <v>45234</v>
      </c>
      <c r="AZ8" s="89">
        <f t="shared" si="0"/>
        <v>45235</v>
      </c>
      <c r="BA8" s="89">
        <f t="shared" si="0"/>
        <v>45236</v>
      </c>
      <c r="BB8" s="89">
        <f t="shared" si="0"/>
        <v>45237</v>
      </c>
      <c r="BC8" s="89">
        <f t="shared" si="0"/>
        <v>45238</v>
      </c>
      <c r="BD8" s="89">
        <f t="shared" si="0"/>
        <v>45239</v>
      </c>
      <c r="BE8" s="89">
        <f t="shared" si="0"/>
        <v>45240</v>
      </c>
      <c r="BF8" s="89">
        <f t="shared" si="0"/>
        <v>45241</v>
      </c>
      <c r="BG8" s="89">
        <f t="shared" si="0"/>
        <v>45242</v>
      </c>
      <c r="BH8" s="89">
        <f t="shared" si="0"/>
        <v>45243</v>
      </c>
      <c r="BI8" s="89">
        <f t="shared" si="0"/>
        <v>45244</v>
      </c>
      <c r="BJ8" s="89">
        <f t="shared" si="0"/>
        <v>45245</v>
      </c>
      <c r="BK8" s="89">
        <f t="shared" si="0"/>
        <v>45246</v>
      </c>
      <c r="BL8" s="89">
        <f t="shared" si="0"/>
        <v>45247</v>
      </c>
      <c r="BM8" s="89">
        <f t="shared" si="0"/>
        <v>45248</v>
      </c>
      <c r="BN8" s="89">
        <f t="shared" si="0"/>
        <v>45249</v>
      </c>
      <c r="BO8" s="89">
        <f t="shared" si="0"/>
        <v>45250</v>
      </c>
      <c r="BP8" s="89">
        <f t="shared" si="0"/>
        <v>45251</v>
      </c>
      <c r="BQ8" s="89">
        <f t="shared" si="0"/>
        <v>45252</v>
      </c>
      <c r="BR8" s="89">
        <f t="shared" si="0"/>
        <v>45253</v>
      </c>
      <c r="BS8" s="89">
        <f t="shared" si="0"/>
        <v>45254</v>
      </c>
      <c r="BT8" s="89">
        <f t="shared" si="0"/>
        <v>45255</v>
      </c>
      <c r="BU8" s="89">
        <f t="shared" si="0"/>
        <v>45256</v>
      </c>
      <c r="BV8" s="89">
        <f t="shared" si="0"/>
        <v>45257</v>
      </c>
      <c r="BW8" s="89">
        <f t="shared" si="0"/>
        <v>45258</v>
      </c>
      <c r="BX8" s="89">
        <f t="shared" si="0"/>
        <v>45259</v>
      </c>
      <c r="BY8" s="89">
        <f t="shared" si="0"/>
        <v>45260</v>
      </c>
      <c r="BZ8" s="89">
        <f t="shared" si="0"/>
        <v>45261</v>
      </c>
      <c r="CA8" s="89">
        <f t="shared" si="0"/>
        <v>45262</v>
      </c>
      <c r="CB8" s="89">
        <f t="shared" si="0"/>
        <v>45263</v>
      </c>
      <c r="CC8" s="89">
        <f t="shared" ref="CC8:EN8" si="1">CC9</f>
        <v>45264</v>
      </c>
      <c r="CD8" s="89">
        <f t="shared" si="1"/>
        <v>45265</v>
      </c>
      <c r="CE8" s="89">
        <f t="shared" si="1"/>
        <v>45266</v>
      </c>
      <c r="CF8" s="89">
        <f t="shared" si="1"/>
        <v>45267</v>
      </c>
      <c r="CG8" s="89">
        <f t="shared" si="1"/>
        <v>45268</v>
      </c>
      <c r="CH8" s="89">
        <f t="shared" si="1"/>
        <v>45269</v>
      </c>
      <c r="CI8" s="89">
        <f t="shared" si="1"/>
        <v>45270</v>
      </c>
      <c r="CJ8" s="89">
        <f t="shared" si="1"/>
        <v>45271</v>
      </c>
      <c r="CK8" s="89">
        <f t="shared" si="1"/>
        <v>45272</v>
      </c>
      <c r="CL8" s="89">
        <f t="shared" si="1"/>
        <v>45273</v>
      </c>
      <c r="CM8" s="89">
        <f t="shared" si="1"/>
        <v>45274</v>
      </c>
      <c r="CN8" s="89">
        <f t="shared" si="1"/>
        <v>45275</v>
      </c>
      <c r="CO8" s="89">
        <f t="shared" si="1"/>
        <v>45276</v>
      </c>
      <c r="CP8" s="89">
        <f t="shared" si="1"/>
        <v>45277</v>
      </c>
      <c r="CQ8" s="89">
        <f t="shared" si="1"/>
        <v>45278</v>
      </c>
      <c r="CR8" s="89">
        <f t="shared" si="1"/>
        <v>45279</v>
      </c>
      <c r="CS8" s="89">
        <f t="shared" si="1"/>
        <v>45280</v>
      </c>
      <c r="CT8" s="89">
        <f t="shared" si="1"/>
        <v>45281</v>
      </c>
      <c r="CU8" s="89">
        <f t="shared" si="1"/>
        <v>45282</v>
      </c>
      <c r="CV8" s="89">
        <f t="shared" si="1"/>
        <v>45283</v>
      </c>
      <c r="CW8" s="89">
        <f t="shared" si="1"/>
        <v>45284</v>
      </c>
      <c r="CX8" s="89">
        <f t="shared" si="1"/>
        <v>45285</v>
      </c>
      <c r="CY8" s="89">
        <f t="shared" si="1"/>
        <v>45286</v>
      </c>
      <c r="CZ8" s="89">
        <f t="shared" si="1"/>
        <v>45287</v>
      </c>
      <c r="DA8" s="89">
        <f t="shared" si="1"/>
        <v>45288</v>
      </c>
      <c r="DB8" s="89">
        <f t="shared" si="1"/>
        <v>45289</v>
      </c>
      <c r="DC8" s="89">
        <f t="shared" si="1"/>
        <v>45290</v>
      </c>
      <c r="DD8" s="89">
        <f t="shared" si="1"/>
        <v>45291</v>
      </c>
      <c r="DE8" s="89">
        <f t="shared" si="1"/>
        <v>45292</v>
      </c>
      <c r="DF8" s="89">
        <f t="shared" si="1"/>
        <v>45293</v>
      </c>
      <c r="DG8" s="89">
        <f t="shared" si="1"/>
        <v>45294</v>
      </c>
      <c r="DH8" s="89">
        <f t="shared" si="1"/>
        <v>45295</v>
      </c>
      <c r="DI8" s="89">
        <f t="shared" si="1"/>
        <v>45296</v>
      </c>
      <c r="DJ8" s="89">
        <f t="shared" si="1"/>
        <v>45297</v>
      </c>
      <c r="DK8" s="89">
        <f t="shared" si="1"/>
        <v>45298</v>
      </c>
      <c r="DL8" s="89">
        <f t="shared" si="1"/>
        <v>45299</v>
      </c>
      <c r="DM8" s="89">
        <f t="shared" si="1"/>
        <v>45300</v>
      </c>
      <c r="DN8" s="89">
        <f t="shared" si="1"/>
        <v>45301</v>
      </c>
      <c r="DO8" s="89">
        <f t="shared" si="1"/>
        <v>45302</v>
      </c>
      <c r="DP8" s="89">
        <f t="shared" si="1"/>
        <v>45303</v>
      </c>
      <c r="DQ8" s="89">
        <f t="shared" si="1"/>
        <v>45304</v>
      </c>
      <c r="DR8" s="89">
        <f t="shared" si="1"/>
        <v>45305</v>
      </c>
      <c r="DS8" s="89">
        <f t="shared" si="1"/>
        <v>45306</v>
      </c>
      <c r="DT8" s="89">
        <f t="shared" si="1"/>
        <v>45307</v>
      </c>
      <c r="DU8" s="89">
        <f t="shared" si="1"/>
        <v>45308</v>
      </c>
      <c r="DV8" s="89">
        <f t="shared" si="1"/>
        <v>45309</v>
      </c>
      <c r="DW8" s="89">
        <f t="shared" si="1"/>
        <v>45310</v>
      </c>
      <c r="DX8" s="89">
        <f t="shared" si="1"/>
        <v>45311</v>
      </c>
      <c r="DY8" s="89">
        <f t="shared" si="1"/>
        <v>45312</v>
      </c>
      <c r="DZ8" s="89">
        <f t="shared" si="1"/>
        <v>45313</v>
      </c>
      <c r="EA8" s="89">
        <f t="shared" si="1"/>
        <v>45314</v>
      </c>
      <c r="EB8" s="89">
        <f t="shared" si="1"/>
        <v>45315</v>
      </c>
      <c r="EC8" s="89">
        <f t="shared" si="1"/>
        <v>45316</v>
      </c>
      <c r="ED8" s="89">
        <f t="shared" si="1"/>
        <v>45317</v>
      </c>
      <c r="EE8" s="89">
        <f t="shared" si="1"/>
        <v>45318</v>
      </c>
      <c r="EF8" s="89">
        <f t="shared" si="1"/>
        <v>45319</v>
      </c>
      <c r="EG8" s="89">
        <f t="shared" si="1"/>
        <v>45320</v>
      </c>
      <c r="EH8" s="89">
        <f t="shared" si="1"/>
        <v>45321</v>
      </c>
      <c r="EI8" s="89">
        <f t="shared" si="1"/>
        <v>45322</v>
      </c>
      <c r="EJ8" s="89">
        <f t="shared" si="1"/>
        <v>45323</v>
      </c>
      <c r="EK8" s="89">
        <f t="shared" si="1"/>
        <v>45324</v>
      </c>
      <c r="EL8" s="89">
        <f t="shared" si="1"/>
        <v>45325</v>
      </c>
      <c r="EM8" s="89">
        <f t="shared" si="1"/>
        <v>45326</v>
      </c>
      <c r="EN8" s="89">
        <f t="shared" si="1"/>
        <v>45327</v>
      </c>
      <c r="EO8" s="89">
        <f t="shared" ref="EO8:GZ8" si="2">EO9</f>
        <v>45328</v>
      </c>
      <c r="EP8" s="89">
        <f t="shared" si="2"/>
        <v>45329</v>
      </c>
      <c r="EQ8" s="89">
        <f t="shared" si="2"/>
        <v>45330</v>
      </c>
      <c r="ER8" s="89">
        <f t="shared" si="2"/>
        <v>45331</v>
      </c>
      <c r="ES8" s="89">
        <f t="shared" si="2"/>
        <v>45332</v>
      </c>
      <c r="ET8" s="89">
        <f t="shared" si="2"/>
        <v>45333</v>
      </c>
      <c r="EU8" s="89">
        <f t="shared" si="2"/>
        <v>45334</v>
      </c>
      <c r="EV8" s="89">
        <f t="shared" si="2"/>
        <v>45335</v>
      </c>
      <c r="EW8" s="89">
        <f t="shared" si="2"/>
        <v>45336</v>
      </c>
      <c r="EX8" s="89">
        <f t="shared" si="2"/>
        <v>45337</v>
      </c>
      <c r="EY8" s="89">
        <f t="shared" si="2"/>
        <v>45338</v>
      </c>
      <c r="EZ8" s="89">
        <f t="shared" si="2"/>
        <v>45339</v>
      </c>
      <c r="FA8" s="89">
        <f t="shared" si="2"/>
        <v>45340</v>
      </c>
      <c r="FB8" s="89">
        <f t="shared" si="2"/>
        <v>45341</v>
      </c>
      <c r="FC8" s="89">
        <f t="shared" si="2"/>
        <v>45342</v>
      </c>
      <c r="FD8" s="89">
        <f t="shared" si="2"/>
        <v>45343</v>
      </c>
      <c r="FE8" s="89">
        <f t="shared" si="2"/>
        <v>45344</v>
      </c>
      <c r="FF8" s="89">
        <f t="shared" si="2"/>
        <v>45345</v>
      </c>
      <c r="FG8" s="89">
        <f t="shared" si="2"/>
        <v>45346</v>
      </c>
      <c r="FH8" s="89">
        <f t="shared" si="2"/>
        <v>45347</v>
      </c>
      <c r="FI8" s="89">
        <f t="shared" si="2"/>
        <v>45348</v>
      </c>
      <c r="FJ8" s="89">
        <f t="shared" si="2"/>
        <v>45349</v>
      </c>
      <c r="FK8" s="89">
        <f t="shared" si="2"/>
        <v>45350</v>
      </c>
      <c r="FL8" s="89">
        <f t="shared" si="2"/>
        <v>45351</v>
      </c>
      <c r="FM8" s="89">
        <f t="shared" si="2"/>
        <v>45352</v>
      </c>
      <c r="FN8" s="89">
        <f t="shared" si="2"/>
        <v>45353</v>
      </c>
      <c r="FO8" s="89">
        <f t="shared" si="2"/>
        <v>45354</v>
      </c>
      <c r="FP8" s="89">
        <f t="shared" si="2"/>
        <v>45355</v>
      </c>
      <c r="FQ8" s="89">
        <f t="shared" si="2"/>
        <v>45356</v>
      </c>
      <c r="FR8" s="89">
        <f t="shared" si="2"/>
        <v>45357</v>
      </c>
      <c r="FS8" s="89">
        <f t="shared" si="2"/>
        <v>45358</v>
      </c>
      <c r="FT8" s="89">
        <f t="shared" si="2"/>
        <v>45359</v>
      </c>
      <c r="FU8" s="89">
        <f t="shared" si="2"/>
        <v>45360</v>
      </c>
      <c r="FV8" s="89">
        <f t="shared" si="2"/>
        <v>45361</v>
      </c>
      <c r="FW8" s="89">
        <f t="shared" si="2"/>
        <v>45362</v>
      </c>
      <c r="FX8" s="89">
        <f t="shared" si="2"/>
        <v>45363</v>
      </c>
      <c r="FY8" s="89">
        <f t="shared" si="2"/>
        <v>45364</v>
      </c>
      <c r="FZ8" s="89">
        <f t="shared" si="2"/>
        <v>45365</v>
      </c>
      <c r="GA8" s="89">
        <f t="shared" si="2"/>
        <v>45366</v>
      </c>
      <c r="GB8" s="89">
        <f t="shared" si="2"/>
        <v>45367</v>
      </c>
      <c r="GC8" s="89">
        <f t="shared" si="2"/>
        <v>45368</v>
      </c>
      <c r="GD8" s="89">
        <f t="shared" si="2"/>
        <v>45369</v>
      </c>
      <c r="GE8" s="89">
        <f t="shared" si="2"/>
        <v>45370</v>
      </c>
      <c r="GF8" s="89">
        <f t="shared" si="2"/>
        <v>45371</v>
      </c>
      <c r="GG8" s="89">
        <f t="shared" si="2"/>
        <v>45372</v>
      </c>
      <c r="GH8" s="89">
        <f t="shared" si="2"/>
        <v>45373</v>
      </c>
      <c r="GI8" s="89">
        <f t="shared" si="2"/>
        <v>45374</v>
      </c>
      <c r="GJ8" s="89">
        <f t="shared" si="2"/>
        <v>45375</v>
      </c>
      <c r="GK8" s="89">
        <f t="shared" si="2"/>
        <v>45376</v>
      </c>
      <c r="GL8" s="89">
        <f t="shared" si="2"/>
        <v>45377</v>
      </c>
      <c r="GM8" s="89">
        <f t="shared" si="2"/>
        <v>45378</v>
      </c>
      <c r="GN8" s="89">
        <f t="shared" si="2"/>
        <v>45379</v>
      </c>
      <c r="GO8" s="89">
        <f t="shared" si="2"/>
        <v>45380</v>
      </c>
      <c r="GP8" s="89">
        <f t="shared" si="2"/>
        <v>45381</v>
      </c>
      <c r="GQ8" s="89">
        <f t="shared" si="2"/>
        <v>45382</v>
      </c>
      <c r="GR8" s="89">
        <f t="shared" si="2"/>
        <v>45383</v>
      </c>
      <c r="GS8" s="89">
        <f t="shared" si="2"/>
        <v>45384</v>
      </c>
      <c r="GT8" s="89">
        <f t="shared" si="2"/>
        <v>45385</v>
      </c>
      <c r="GU8" s="89">
        <f t="shared" si="2"/>
        <v>45386</v>
      </c>
      <c r="GV8" s="89">
        <f t="shared" si="2"/>
        <v>45387</v>
      </c>
      <c r="GW8" s="89">
        <f t="shared" si="2"/>
        <v>45388</v>
      </c>
      <c r="GX8" s="89">
        <f t="shared" si="2"/>
        <v>45389</v>
      </c>
      <c r="GY8" s="89">
        <f t="shared" si="2"/>
        <v>45390</v>
      </c>
      <c r="GZ8" s="89">
        <f t="shared" si="2"/>
        <v>45391</v>
      </c>
      <c r="HA8" s="89">
        <f t="shared" ref="HA8:JL8" si="3">HA9</f>
        <v>45392</v>
      </c>
      <c r="HB8" s="89">
        <f t="shared" si="3"/>
        <v>45393</v>
      </c>
      <c r="HC8" s="89">
        <f t="shared" si="3"/>
        <v>45394</v>
      </c>
      <c r="HD8" s="89">
        <f t="shared" si="3"/>
        <v>45395</v>
      </c>
      <c r="HE8" s="89">
        <f t="shared" si="3"/>
        <v>45396</v>
      </c>
      <c r="HF8" s="89">
        <f t="shared" si="3"/>
        <v>45397</v>
      </c>
      <c r="HG8" s="89">
        <f t="shared" si="3"/>
        <v>45398</v>
      </c>
      <c r="HH8" s="89">
        <f t="shared" si="3"/>
        <v>45399</v>
      </c>
      <c r="HI8" s="89">
        <f t="shared" si="3"/>
        <v>45400</v>
      </c>
      <c r="HJ8" s="89">
        <f t="shared" si="3"/>
        <v>45401</v>
      </c>
      <c r="HK8" s="89">
        <f t="shared" si="3"/>
        <v>45402</v>
      </c>
      <c r="HL8" s="89">
        <f t="shared" si="3"/>
        <v>45403</v>
      </c>
      <c r="HM8" s="89">
        <f t="shared" si="3"/>
        <v>45404</v>
      </c>
      <c r="HN8" s="89">
        <f t="shared" si="3"/>
        <v>45405</v>
      </c>
      <c r="HO8" s="89">
        <f t="shared" si="3"/>
        <v>45406</v>
      </c>
      <c r="HP8" s="89">
        <f t="shared" si="3"/>
        <v>45407</v>
      </c>
      <c r="HQ8" s="89">
        <f t="shared" si="3"/>
        <v>45408</v>
      </c>
      <c r="HR8" s="89">
        <f t="shared" si="3"/>
        <v>45409</v>
      </c>
      <c r="HS8" s="89">
        <f t="shared" si="3"/>
        <v>45410</v>
      </c>
      <c r="HT8" s="89">
        <f t="shared" si="3"/>
        <v>45411</v>
      </c>
      <c r="HU8" s="89">
        <f t="shared" si="3"/>
        <v>45412</v>
      </c>
      <c r="HV8" s="89">
        <f t="shared" si="3"/>
        <v>45413</v>
      </c>
      <c r="HW8" s="89">
        <f t="shared" si="3"/>
        <v>45414</v>
      </c>
      <c r="HX8" s="89">
        <f t="shared" si="3"/>
        <v>45415</v>
      </c>
      <c r="HY8" s="89">
        <f t="shared" si="3"/>
        <v>45416</v>
      </c>
      <c r="HZ8" s="89">
        <f t="shared" si="3"/>
        <v>45417</v>
      </c>
      <c r="IA8" s="89">
        <f t="shared" si="3"/>
        <v>45418</v>
      </c>
      <c r="IB8" s="89">
        <f t="shared" si="3"/>
        <v>45419</v>
      </c>
      <c r="IC8" s="89">
        <f t="shared" si="3"/>
        <v>45420</v>
      </c>
      <c r="ID8" s="89">
        <f t="shared" si="3"/>
        <v>45421</v>
      </c>
      <c r="IE8" s="89">
        <f t="shared" si="3"/>
        <v>45422</v>
      </c>
      <c r="IF8" s="89">
        <f t="shared" si="3"/>
        <v>45423</v>
      </c>
      <c r="IG8" s="89">
        <f t="shared" si="3"/>
        <v>45424</v>
      </c>
      <c r="IH8" s="89">
        <f t="shared" si="3"/>
        <v>45425</v>
      </c>
      <c r="II8" s="89">
        <f t="shared" si="3"/>
        <v>45426</v>
      </c>
      <c r="IJ8" s="89">
        <f t="shared" si="3"/>
        <v>45427</v>
      </c>
      <c r="IK8" s="89">
        <f t="shared" si="3"/>
        <v>45428</v>
      </c>
      <c r="IL8" s="89">
        <f t="shared" si="3"/>
        <v>45429</v>
      </c>
      <c r="IM8" s="89">
        <f t="shared" si="3"/>
        <v>45430</v>
      </c>
      <c r="IN8" s="89">
        <f t="shared" si="3"/>
        <v>45431</v>
      </c>
      <c r="IO8" s="89">
        <f t="shared" si="3"/>
        <v>45432</v>
      </c>
      <c r="IP8" s="89">
        <f t="shared" si="3"/>
        <v>45433</v>
      </c>
      <c r="IQ8" s="89">
        <f t="shared" si="3"/>
        <v>45434</v>
      </c>
      <c r="IR8" s="89">
        <f t="shared" si="3"/>
        <v>45435</v>
      </c>
      <c r="IS8" s="89">
        <f t="shared" si="3"/>
        <v>45436</v>
      </c>
      <c r="IT8" s="89">
        <f t="shared" si="3"/>
        <v>45437</v>
      </c>
      <c r="IU8" s="89">
        <f t="shared" si="3"/>
        <v>45438</v>
      </c>
      <c r="IV8" s="89">
        <f t="shared" si="3"/>
        <v>45439</v>
      </c>
      <c r="IW8" s="89">
        <f t="shared" si="3"/>
        <v>45440</v>
      </c>
      <c r="IX8" s="89">
        <f t="shared" si="3"/>
        <v>45441</v>
      </c>
      <c r="IY8" s="89">
        <f t="shared" si="3"/>
        <v>45442</v>
      </c>
      <c r="IZ8" s="89">
        <f t="shared" si="3"/>
        <v>45443</v>
      </c>
      <c r="JA8" s="89">
        <f t="shared" si="3"/>
        <v>45444</v>
      </c>
      <c r="JB8" s="89">
        <f t="shared" si="3"/>
        <v>45445</v>
      </c>
      <c r="JC8" s="89">
        <f t="shared" si="3"/>
        <v>45446</v>
      </c>
      <c r="JD8" s="89">
        <f t="shared" si="3"/>
        <v>45447</v>
      </c>
      <c r="JE8" s="89">
        <f t="shared" si="3"/>
        <v>45448</v>
      </c>
      <c r="JF8" s="89">
        <f t="shared" si="3"/>
        <v>45449</v>
      </c>
      <c r="JG8" s="89">
        <f t="shared" si="3"/>
        <v>45450</v>
      </c>
      <c r="JH8" s="89">
        <f t="shared" si="3"/>
        <v>45451</v>
      </c>
      <c r="JI8" s="89">
        <f t="shared" si="3"/>
        <v>45452</v>
      </c>
      <c r="JJ8" s="89">
        <f t="shared" si="3"/>
        <v>45453</v>
      </c>
      <c r="JK8" s="89">
        <f t="shared" si="3"/>
        <v>45454</v>
      </c>
      <c r="JL8" s="89">
        <f t="shared" si="3"/>
        <v>45455</v>
      </c>
      <c r="JM8" s="89">
        <f t="shared" ref="JM8:LH8" si="4">JM9</f>
        <v>45456</v>
      </c>
      <c r="JN8" s="89">
        <f t="shared" si="4"/>
        <v>45457</v>
      </c>
      <c r="JO8" s="89">
        <f t="shared" si="4"/>
        <v>45458</v>
      </c>
      <c r="JP8" s="89">
        <f t="shared" si="4"/>
        <v>45459</v>
      </c>
      <c r="JQ8" s="89">
        <f t="shared" si="4"/>
        <v>45460</v>
      </c>
      <c r="JR8" s="89">
        <f t="shared" si="4"/>
        <v>45461</v>
      </c>
      <c r="JS8" s="89">
        <f t="shared" si="4"/>
        <v>45462</v>
      </c>
      <c r="JT8" s="89">
        <f t="shared" si="4"/>
        <v>45463</v>
      </c>
      <c r="JU8" s="89">
        <f t="shared" si="4"/>
        <v>45464</v>
      </c>
      <c r="JV8" s="89">
        <f t="shared" si="4"/>
        <v>45465</v>
      </c>
      <c r="JW8" s="89">
        <f t="shared" si="4"/>
        <v>45466</v>
      </c>
      <c r="JX8" s="89">
        <f t="shared" si="4"/>
        <v>45467</v>
      </c>
      <c r="JY8" s="89">
        <f t="shared" si="4"/>
        <v>45468</v>
      </c>
      <c r="JZ8" s="89">
        <f t="shared" si="4"/>
        <v>45469</v>
      </c>
      <c r="KA8" s="89">
        <f t="shared" si="4"/>
        <v>45470</v>
      </c>
      <c r="KB8" s="89">
        <f t="shared" si="4"/>
        <v>45471</v>
      </c>
      <c r="KC8" s="89">
        <f t="shared" si="4"/>
        <v>45472</v>
      </c>
      <c r="KD8" s="89">
        <f t="shared" si="4"/>
        <v>45473</v>
      </c>
      <c r="KE8" s="89">
        <f t="shared" si="4"/>
        <v>45474</v>
      </c>
      <c r="KF8" s="89">
        <f t="shared" si="4"/>
        <v>45475</v>
      </c>
      <c r="KG8" s="89">
        <f t="shared" si="4"/>
        <v>45476</v>
      </c>
      <c r="KH8" s="89">
        <f t="shared" si="4"/>
        <v>45477</v>
      </c>
      <c r="KI8" s="89">
        <f t="shared" si="4"/>
        <v>45478</v>
      </c>
      <c r="KJ8" s="89">
        <f t="shared" si="4"/>
        <v>45479</v>
      </c>
      <c r="KK8" s="89">
        <f t="shared" si="4"/>
        <v>45480</v>
      </c>
      <c r="KL8" s="89">
        <f t="shared" si="4"/>
        <v>45481</v>
      </c>
      <c r="KM8" s="89">
        <f t="shared" si="4"/>
        <v>45482</v>
      </c>
      <c r="KN8" s="89">
        <f t="shared" si="4"/>
        <v>45483</v>
      </c>
      <c r="KO8" s="89">
        <f t="shared" si="4"/>
        <v>45484</v>
      </c>
      <c r="KP8" s="89">
        <f t="shared" si="4"/>
        <v>45485</v>
      </c>
      <c r="KQ8" s="89">
        <f t="shared" si="4"/>
        <v>45486</v>
      </c>
      <c r="KR8" s="89">
        <f t="shared" si="4"/>
        <v>45487</v>
      </c>
      <c r="KS8" s="89">
        <f t="shared" si="4"/>
        <v>45488</v>
      </c>
      <c r="KT8" s="89">
        <f t="shared" si="4"/>
        <v>45489</v>
      </c>
      <c r="KU8" s="89">
        <f t="shared" si="4"/>
        <v>45490</v>
      </c>
      <c r="KV8" s="89">
        <f t="shared" si="4"/>
        <v>45491</v>
      </c>
      <c r="KW8" s="89">
        <f t="shared" si="4"/>
        <v>45492</v>
      </c>
      <c r="KX8" s="89">
        <f t="shared" si="4"/>
        <v>45493</v>
      </c>
      <c r="KY8" s="89">
        <f t="shared" si="4"/>
        <v>45494</v>
      </c>
      <c r="KZ8" s="89">
        <f t="shared" si="4"/>
        <v>45495</v>
      </c>
      <c r="LA8" s="89">
        <f t="shared" si="4"/>
        <v>45496</v>
      </c>
      <c r="LB8" s="89">
        <f t="shared" si="4"/>
        <v>45497</v>
      </c>
      <c r="LC8" s="89">
        <f t="shared" si="4"/>
        <v>45498</v>
      </c>
      <c r="LD8" s="89">
        <f t="shared" si="4"/>
        <v>45499</v>
      </c>
      <c r="LE8" s="89">
        <f t="shared" si="4"/>
        <v>45500</v>
      </c>
      <c r="LF8" s="89">
        <f t="shared" si="4"/>
        <v>45501</v>
      </c>
      <c r="LG8" s="89">
        <f t="shared" si="4"/>
        <v>45502</v>
      </c>
      <c r="LH8" s="89">
        <f t="shared" si="4"/>
        <v>45503</v>
      </c>
      <c r="LI8" s="88"/>
      <c r="LJ8" s="88"/>
      <c r="LK8" s="88"/>
      <c r="LL8" s="88"/>
      <c r="LM8" s="88"/>
      <c r="LN8" s="88"/>
      <c r="LO8" s="88"/>
      <c r="LP8" s="88"/>
    </row>
    <row r="9" spans="1:328" s="86" customFormat="1">
      <c r="A9" s="82"/>
      <c r="C9" s="125"/>
      <c r="D9" s="125"/>
      <c r="E9" s="125"/>
      <c r="F9" s="125"/>
      <c r="G9" s="131"/>
      <c r="H9" s="132"/>
      <c r="I9" s="132"/>
      <c r="J9" s="132"/>
      <c r="K9" s="133"/>
      <c r="L9" s="125"/>
      <c r="M9" s="125"/>
      <c r="N9" s="125"/>
      <c r="O9" s="125"/>
      <c r="P9" s="125"/>
      <c r="Q9" s="86">
        <f>L1</f>
        <v>45200</v>
      </c>
      <c r="R9" s="86">
        <f t="shared" ref="R9:CC9" si="5">Q9+1</f>
        <v>45201</v>
      </c>
      <c r="S9" s="86">
        <f t="shared" si="5"/>
        <v>45202</v>
      </c>
      <c r="T9" s="86">
        <f t="shared" si="5"/>
        <v>45203</v>
      </c>
      <c r="U9" s="86">
        <f t="shared" si="5"/>
        <v>45204</v>
      </c>
      <c r="V9" s="86">
        <f t="shared" si="5"/>
        <v>45205</v>
      </c>
      <c r="W9" s="86">
        <f t="shared" si="5"/>
        <v>45206</v>
      </c>
      <c r="X9" s="86">
        <f t="shared" si="5"/>
        <v>45207</v>
      </c>
      <c r="Y9" s="86">
        <f t="shared" si="5"/>
        <v>45208</v>
      </c>
      <c r="Z9" s="86">
        <f t="shared" si="5"/>
        <v>45209</v>
      </c>
      <c r="AA9" s="86">
        <f t="shared" si="5"/>
        <v>45210</v>
      </c>
      <c r="AB9" s="86">
        <f t="shared" si="5"/>
        <v>45211</v>
      </c>
      <c r="AC9" s="86">
        <f t="shared" si="5"/>
        <v>45212</v>
      </c>
      <c r="AD9" s="86">
        <f t="shared" si="5"/>
        <v>45213</v>
      </c>
      <c r="AE9" s="86">
        <f t="shared" si="5"/>
        <v>45214</v>
      </c>
      <c r="AF9" s="86">
        <f t="shared" si="5"/>
        <v>45215</v>
      </c>
      <c r="AG9" s="86">
        <f t="shared" si="5"/>
        <v>45216</v>
      </c>
      <c r="AH9" s="86">
        <f t="shared" si="5"/>
        <v>45217</v>
      </c>
      <c r="AI9" s="86">
        <f t="shared" si="5"/>
        <v>45218</v>
      </c>
      <c r="AJ9" s="86">
        <f t="shared" si="5"/>
        <v>45219</v>
      </c>
      <c r="AK9" s="86">
        <f t="shared" si="5"/>
        <v>45220</v>
      </c>
      <c r="AL9" s="86">
        <f t="shared" si="5"/>
        <v>45221</v>
      </c>
      <c r="AM9" s="86">
        <f t="shared" si="5"/>
        <v>45222</v>
      </c>
      <c r="AN9" s="86">
        <f t="shared" si="5"/>
        <v>45223</v>
      </c>
      <c r="AO9" s="86">
        <f t="shared" si="5"/>
        <v>45224</v>
      </c>
      <c r="AP9" s="86">
        <f t="shared" si="5"/>
        <v>45225</v>
      </c>
      <c r="AQ9" s="86">
        <f t="shared" si="5"/>
        <v>45226</v>
      </c>
      <c r="AR9" s="86">
        <f t="shared" si="5"/>
        <v>45227</v>
      </c>
      <c r="AS9" s="86">
        <f t="shared" si="5"/>
        <v>45228</v>
      </c>
      <c r="AT9" s="86">
        <f t="shared" si="5"/>
        <v>45229</v>
      </c>
      <c r="AU9" s="86">
        <f t="shared" si="5"/>
        <v>45230</v>
      </c>
      <c r="AV9" s="86">
        <f t="shared" si="5"/>
        <v>45231</v>
      </c>
      <c r="AW9" s="86">
        <f t="shared" si="5"/>
        <v>45232</v>
      </c>
      <c r="AX9" s="86">
        <f t="shared" si="5"/>
        <v>45233</v>
      </c>
      <c r="AY9" s="86">
        <f t="shared" si="5"/>
        <v>45234</v>
      </c>
      <c r="AZ9" s="86">
        <f t="shared" si="5"/>
        <v>45235</v>
      </c>
      <c r="BA9" s="86">
        <f t="shared" si="5"/>
        <v>45236</v>
      </c>
      <c r="BB9" s="86">
        <f t="shared" si="5"/>
        <v>45237</v>
      </c>
      <c r="BC9" s="86">
        <f t="shared" si="5"/>
        <v>45238</v>
      </c>
      <c r="BD9" s="86">
        <f t="shared" si="5"/>
        <v>45239</v>
      </c>
      <c r="BE9" s="86">
        <f t="shared" si="5"/>
        <v>45240</v>
      </c>
      <c r="BF9" s="86">
        <f t="shared" si="5"/>
        <v>45241</v>
      </c>
      <c r="BG9" s="86">
        <f t="shared" si="5"/>
        <v>45242</v>
      </c>
      <c r="BH9" s="86">
        <f t="shared" si="5"/>
        <v>45243</v>
      </c>
      <c r="BI9" s="86">
        <f t="shared" si="5"/>
        <v>45244</v>
      </c>
      <c r="BJ9" s="86">
        <f t="shared" si="5"/>
        <v>45245</v>
      </c>
      <c r="BK9" s="86">
        <f t="shared" si="5"/>
        <v>45246</v>
      </c>
      <c r="BL9" s="86">
        <f t="shared" si="5"/>
        <v>45247</v>
      </c>
      <c r="BM9" s="86">
        <f t="shared" si="5"/>
        <v>45248</v>
      </c>
      <c r="BN9" s="86">
        <f t="shared" si="5"/>
        <v>45249</v>
      </c>
      <c r="BO9" s="86">
        <f t="shared" si="5"/>
        <v>45250</v>
      </c>
      <c r="BP9" s="86">
        <f t="shared" si="5"/>
        <v>45251</v>
      </c>
      <c r="BQ9" s="86">
        <f t="shared" si="5"/>
        <v>45252</v>
      </c>
      <c r="BR9" s="86">
        <f t="shared" si="5"/>
        <v>45253</v>
      </c>
      <c r="BS9" s="86">
        <f t="shared" si="5"/>
        <v>45254</v>
      </c>
      <c r="BT9" s="86">
        <f t="shared" si="5"/>
        <v>45255</v>
      </c>
      <c r="BU9" s="86">
        <f t="shared" si="5"/>
        <v>45256</v>
      </c>
      <c r="BV9" s="86">
        <f t="shared" si="5"/>
        <v>45257</v>
      </c>
      <c r="BW9" s="86">
        <f t="shared" si="5"/>
        <v>45258</v>
      </c>
      <c r="BX9" s="86">
        <f t="shared" si="5"/>
        <v>45259</v>
      </c>
      <c r="BY9" s="86">
        <f t="shared" si="5"/>
        <v>45260</v>
      </c>
      <c r="BZ9" s="86">
        <f t="shared" si="5"/>
        <v>45261</v>
      </c>
      <c r="CA9" s="86">
        <f t="shared" si="5"/>
        <v>45262</v>
      </c>
      <c r="CB9" s="86">
        <f t="shared" si="5"/>
        <v>45263</v>
      </c>
      <c r="CC9" s="86">
        <f t="shared" si="5"/>
        <v>45264</v>
      </c>
      <c r="CD9" s="86">
        <f t="shared" ref="CD9:EO9" si="6">CC9+1</f>
        <v>45265</v>
      </c>
      <c r="CE9" s="86">
        <f t="shared" si="6"/>
        <v>45266</v>
      </c>
      <c r="CF9" s="86">
        <f t="shared" si="6"/>
        <v>45267</v>
      </c>
      <c r="CG9" s="86">
        <f t="shared" si="6"/>
        <v>45268</v>
      </c>
      <c r="CH9" s="86">
        <f t="shared" si="6"/>
        <v>45269</v>
      </c>
      <c r="CI9" s="86">
        <f t="shared" si="6"/>
        <v>45270</v>
      </c>
      <c r="CJ9" s="86">
        <f t="shared" si="6"/>
        <v>45271</v>
      </c>
      <c r="CK9" s="86">
        <f t="shared" si="6"/>
        <v>45272</v>
      </c>
      <c r="CL9" s="86">
        <f t="shared" si="6"/>
        <v>45273</v>
      </c>
      <c r="CM9" s="86">
        <f t="shared" si="6"/>
        <v>45274</v>
      </c>
      <c r="CN9" s="86">
        <f t="shared" si="6"/>
        <v>45275</v>
      </c>
      <c r="CO9" s="86">
        <f t="shared" si="6"/>
        <v>45276</v>
      </c>
      <c r="CP9" s="86">
        <f t="shared" si="6"/>
        <v>45277</v>
      </c>
      <c r="CQ9" s="86">
        <f t="shared" si="6"/>
        <v>45278</v>
      </c>
      <c r="CR9" s="86">
        <f t="shared" si="6"/>
        <v>45279</v>
      </c>
      <c r="CS9" s="86">
        <f t="shared" si="6"/>
        <v>45280</v>
      </c>
      <c r="CT9" s="86">
        <f t="shared" si="6"/>
        <v>45281</v>
      </c>
      <c r="CU9" s="86">
        <f t="shared" si="6"/>
        <v>45282</v>
      </c>
      <c r="CV9" s="86">
        <f t="shared" si="6"/>
        <v>45283</v>
      </c>
      <c r="CW9" s="86">
        <f t="shared" si="6"/>
        <v>45284</v>
      </c>
      <c r="CX9" s="86">
        <f t="shared" si="6"/>
        <v>45285</v>
      </c>
      <c r="CY9" s="86">
        <f t="shared" si="6"/>
        <v>45286</v>
      </c>
      <c r="CZ9" s="86">
        <f t="shared" si="6"/>
        <v>45287</v>
      </c>
      <c r="DA9" s="86">
        <f t="shared" si="6"/>
        <v>45288</v>
      </c>
      <c r="DB9" s="86">
        <f t="shared" si="6"/>
        <v>45289</v>
      </c>
      <c r="DC9" s="86">
        <f t="shared" si="6"/>
        <v>45290</v>
      </c>
      <c r="DD9" s="86">
        <f t="shared" si="6"/>
        <v>45291</v>
      </c>
      <c r="DE9" s="86">
        <f t="shared" si="6"/>
        <v>45292</v>
      </c>
      <c r="DF9" s="86">
        <f t="shared" si="6"/>
        <v>45293</v>
      </c>
      <c r="DG9" s="86">
        <f t="shared" si="6"/>
        <v>45294</v>
      </c>
      <c r="DH9" s="86">
        <f t="shared" si="6"/>
        <v>45295</v>
      </c>
      <c r="DI9" s="86">
        <f t="shared" si="6"/>
        <v>45296</v>
      </c>
      <c r="DJ9" s="86">
        <f t="shared" si="6"/>
        <v>45297</v>
      </c>
      <c r="DK9" s="86">
        <f t="shared" si="6"/>
        <v>45298</v>
      </c>
      <c r="DL9" s="86">
        <f t="shared" si="6"/>
        <v>45299</v>
      </c>
      <c r="DM9" s="86">
        <f t="shared" si="6"/>
        <v>45300</v>
      </c>
      <c r="DN9" s="86">
        <f t="shared" si="6"/>
        <v>45301</v>
      </c>
      <c r="DO9" s="86">
        <f t="shared" si="6"/>
        <v>45302</v>
      </c>
      <c r="DP9" s="86">
        <f t="shared" si="6"/>
        <v>45303</v>
      </c>
      <c r="DQ9" s="86">
        <f t="shared" si="6"/>
        <v>45304</v>
      </c>
      <c r="DR9" s="86">
        <f t="shared" si="6"/>
        <v>45305</v>
      </c>
      <c r="DS9" s="86">
        <f t="shared" si="6"/>
        <v>45306</v>
      </c>
      <c r="DT9" s="86">
        <f t="shared" si="6"/>
        <v>45307</v>
      </c>
      <c r="DU9" s="86">
        <f t="shared" si="6"/>
        <v>45308</v>
      </c>
      <c r="DV9" s="86">
        <f t="shared" si="6"/>
        <v>45309</v>
      </c>
      <c r="DW9" s="86">
        <f t="shared" si="6"/>
        <v>45310</v>
      </c>
      <c r="DX9" s="86">
        <f t="shared" si="6"/>
        <v>45311</v>
      </c>
      <c r="DY9" s="86">
        <f t="shared" si="6"/>
        <v>45312</v>
      </c>
      <c r="DZ9" s="86">
        <f t="shared" si="6"/>
        <v>45313</v>
      </c>
      <c r="EA9" s="86">
        <f t="shared" si="6"/>
        <v>45314</v>
      </c>
      <c r="EB9" s="86">
        <f t="shared" si="6"/>
        <v>45315</v>
      </c>
      <c r="EC9" s="86">
        <f t="shared" si="6"/>
        <v>45316</v>
      </c>
      <c r="ED9" s="86">
        <f t="shared" si="6"/>
        <v>45317</v>
      </c>
      <c r="EE9" s="86">
        <f t="shared" si="6"/>
        <v>45318</v>
      </c>
      <c r="EF9" s="86">
        <f t="shared" si="6"/>
        <v>45319</v>
      </c>
      <c r="EG9" s="86">
        <f t="shared" si="6"/>
        <v>45320</v>
      </c>
      <c r="EH9" s="86">
        <f t="shared" si="6"/>
        <v>45321</v>
      </c>
      <c r="EI9" s="86">
        <f t="shared" si="6"/>
        <v>45322</v>
      </c>
      <c r="EJ9" s="86">
        <f t="shared" si="6"/>
        <v>45323</v>
      </c>
      <c r="EK9" s="86">
        <f t="shared" si="6"/>
        <v>45324</v>
      </c>
      <c r="EL9" s="86">
        <f t="shared" si="6"/>
        <v>45325</v>
      </c>
      <c r="EM9" s="86">
        <f t="shared" si="6"/>
        <v>45326</v>
      </c>
      <c r="EN9" s="86">
        <f t="shared" si="6"/>
        <v>45327</v>
      </c>
      <c r="EO9" s="86">
        <f t="shared" si="6"/>
        <v>45328</v>
      </c>
      <c r="EP9" s="86">
        <f t="shared" ref="EP9:HA9" si="7">EO9+1</f>
        <v>45329</v>
      </c>
      <c r="EQ9" s="86">
        <f t="shared" si="7"/>
        <v>45330</v>
      </c>
      <c r="ER9" s="86">
        <f t="shared" si="7"/>
        <v>45331</v>
      </c>
      <c r="ES9" s="86">
        <f t="shared" si="7"/>
        <v>45332</v>
      </c>
      <c r="ET9" s="86">
        <f t="shared" si="7"/>
        <v>45333</v>
      </c>
      <c r="EU9" s="86">
        <f t="shared" si="7"/>
        <v>45334</v>
      </c>
      <c r="EV9" s="86">
        <f t="shared" si="7"/>
        <v>45335</v>
      </c>
      <c r="EW9" s="86">
        <f t="shared" si="7"/>
        <v>45336</v>
      </c>
      <c r="EX9" s="86">
        <f t="shared" si="7"/>
        <v>45337</v>
      </c>
      <c r="EY9" s="86">
        <f t="shared" si="7"/>
        <v>45338</v>
      </c>
      <c r="EZ9" s="86">
        <f t="shared" si="7"/>
        <v>45339</v>
      </c>
      <c r="FA9" s="86">
        <f t="shared" si="7"/>
        <v>45340</v>
      </c>
      <c r="FB9" s="86">
        <f t="shared" si="7"/>
        <v>45341</v>
      </c>
      <c r="FC9" s="86">
        <f t="shared" si="7"/>
        <v>45342</v>
      </c>
      <c r="FD9" s="86">
        <f t="shared" si="7"/>
        <v>45343</v>
      </c>
      <c r="FE9" s="86">
        <f t="shared" si="7"/>
        <v>45344</v>
      </c>
      <c r="FF9" s="86">
        <f t="shared" si="7"/>
        <v>45345</v>
      </c>
      <c r="FG9" s="86">
        <f t="shared" si="7"/>
        <v>45346</v>
      </c>
      <c r="FH9" s="86">
        <f t="shared" si="7"/>
        <v>45347</v>
      </c>
      <c r="FI9" s="86">
        <f t="shared" si="7"/>
        <v>45348</v>
      </c>
      <c r="FJ9" s="86">
        <f t="shared" si="7"/>
        <v>45349</v>
      </c>
      <c r="FK9" s="86">
        <f t="shared" si="7"/>
        <v>45350</v>
      </c>
      <c r="FL9" s="86">
        <f t="shared" si="7"/>
        <v>45351</v>
      </c>
      <c r="FM9" s="86">
        <f t="shared" si="7"/>
        <v>45352</v>
      </c>
      <c r="FN9" s="86">
        <f t="shared" si="7"/>
        <v>45353</v>
      </c>
      <c r="FO9" s="86">
        <f t="shared" si="7"/>
        <v>45354</v>
      </c>
      <c r="FP9" s="86">
        <f t="shared" si="7"/>
        <v>45355</v>
      </c>
      <c r="FQ9" s="86">
        <f t="shared" si="7"/>
        <v>45356</v>
      </c>
      <c r="FR9" s="86">
        <f t="shared" si="7"/>
        <v>45357</v>
      </c>
      <c r="FS9" s="86">
        <f t="shared" si="7"/>
        <v>45358</v>
      </c>
      <c r="FT9" s="86">
        <f t="shared" si="7"/>
        <v>45359</v>
      </c>
      <c r="FU9" s="86">
        <f t="shared" si="7"/>
        <v>45360</v>
      </c>
      <c r="FV9" s="86">
        <f t="shared" si="7"/>
        <v>45361</v>
      </c>
      <c r="FW9" s="86">
        <f t="shared" si="7"/>
        <v>45362</v>
      </c>
      <c r="FX9" s="86">
        <f t="shared" si="7"/>
        <v>45363</v>
      </c>
      <c r="FY9" s="86">
        <f t="shared" si="7"/>
        <v>45364</v>
      </c>
      <c r="FZ9" s="86">
        <f t="shared" si="7"/>
        <v>45365</v>
      </c>
      <c r="GA9" s="86">
        <f t="shared" si="7"/>
        <v>45366</v>
      </c>
      <c r="GB9" s="86">
        <f t="shared" si="7"/>
        <v>45367</v>
      </c>
      <c r="GC9" s="86">
        <f t="shared" si="7"/>
        <v>45368</v>
      </c>
      <c r="GD9" s="86">
        <f t="shared" si="7"/>
        <v>45369</v>
      </c>
      <c r="GE9" s="86">
        <f t="shared" si="7"/>
        <v>45370</v>
      </c>
      <c r="GF9" s="86">
        <f t="shared" si="7"/>
        <v>45371</v>
      </c>
      <c r="GG9" s="86">
        <f t="shared" si="7"/>
        <v>45372</v>
      </c>
      <c r="GH9" s="86">
        <f t="shared" si="7"/>
        <v>45373</v>
      </c>
      <c r="GI9" s="86">
        <f t="shared" si="7"/>
        <v>45374</v>
      </c>
      <c r="GJ9" s="86">
        <f t="shared" si="7"/>
        <v>45375</v>
      </c>
      <c r="GK9" s="86">
        <f t="shared" si="7"/>
        <v>45376</v>
      </c>
      <c r="GL9" s="86">
        <f t="shared" si="7"/>
        <v>45377</v>
      </c>
      <c r="GM9" s="86">
        <f t="shared" si="7"/>
        <v>45378</v>
      </c>
      <c r="GN9" s="86">
        <f t="shared" si="7"/>
        <v>45379</v>
      </c>
      <c r="GO9" s="86">
        <f t="shared" si="7"/>
        <v>45380</v>
      </c>
      <c r="GP9" s="86">
        <f t="shared" si="7"/>
        <v>45381</v>
      </c>
      <c r="GQ9" s="86">
        <f t="shared" si="7"/>
        <v>45382</v>
      </c>
      <c r="GR9" s="86">
        <f t="shared" si="7"/>
        <v>45383</v>
      </c>
      <c r="GS9" s="86">
        <f t="shared" si="7"/>
        <v>45384</v>
      </c>
      <c r="GT9" s="86">
        <f t="shared" si="7"/>
        <v>45385</v>
      </c>
      <c r="GU9" s="86">
        <f t="shared" si="7"/>
        <v>45386</v>
      </c>
      <c r="GV9" s="86">
        <f t="shared" si="7"/>
        <v>45387</v>
      </c>
      <c r="GW9" s="86">
        <f t="shared" si="7"/>
        <v>45388</v>
      </c>
      <c r="GX9" s="86">
        <f t="shared" si="7"/>
        <v>45389</v>
      </c>
      <c r="GY9" s="86">
        <f t="shared" si="7"/>
        <v>45390</v>
      </c>
      <c r="GZ9" s="86">
        <f t="shared" si="7"/>
        <v>45391</v>
      </c>
      <c r="HA9" s="86">
        <f t="shared" si="7"/>
        <v>45392</v>
      </c>
      <c r="HB9" s="86">
        <f t="shared" ref="HB9:JM9" si="8">HA9+1</f>
        <v>45393</v>
      </c>
      <c r="HC9" s="86">
        <f t="shared" si="8"/>
        <v>45394</v>
      </c>
      <c r="HD9" s="86">
        <f t="shared" si="8"/>
        <v>45395</v>
      </c>
      <c r="HE9" s="86">
        <f t="shared" si="8"/>
        <v>45396</v>
      </c>
      <c r="HF9" s="86">
        <f t="shared" si="8"/>
        <v>45397</v>
      </c>
      <c r="HG9" s="86">
        <f t="shared" si="8"/>
        <v>45398</v>
      </c>
      <c r="HH9" s="86">
        <f t="shared" si="8"/>
        <v>45399</v>
      </c>
      <c r="HI9" s="86">
        <f t="shared" si="8"/>
        <v>45400</v>
      </c>
      <c r="HJ9" s="86">
        <f t="shared" si="8"/>
        <v>45401</v>
      </c>
      <c r="HK9" s="86">
        <f t="shared" si="8"/>
        <v>45402</v>
      </c>
      <c r="HL9" s="86">
        <f t="shared" si="8"/>
        <v>45403</v>
      </c>
      <c r="HM9" s="86">
        <f t="shared" si="8"/>
        <v>45404</v>
      </c>
      <c r="HN9" s="86">
        <f t="shared" si="8"/>
        <v>45405</v>
      </c>
      <c r="HO9" s="86">
        <f t="shared" si="8"/>
        <v>45406</v>
      </c>
      <c r="HP9" s="86">
        <f t="shared" si="8"/>
        <v>45407</v>
      </c>
      <c r="HQ9" s="86">
        <f t="shared" si="8"/>
        <v>45408</v>
      </c>
      <c r="HR9" s="86">
        <f t="shared" si="8"/>
        <v>45409</v>
      </c>
      <c r="HS9" s="86">
        <f t="shared" si="8"/>
        <v>45410</v>
      </c>
      <c r="HT9" s="86">
        <f t="shared" si="8"/>
        <v>45411</v>
      </c>
      <c r="HU9" s="86">
        <f t="shared" si="8"/>
        <v>45412</v>
      </c>
      <c r="HV9" s="86">
        <f t="shared" si="8"/>
        <v>45413</v>
      </c>
      <c r="HW9" s="86">
        <f t="shared" si="8"/>
        <v>45414</v>
      </c>
      <c r="HX9" s="86">
        <f t="shared" si="8"/>
        <v>45415</v>
      </c>
      <c r="HY9" s="86">
        <f t="shared" si="8"/>
        <v>45416</v>
      </c>
      <c r="HZ9" s="86">
        <f t="shared" si="8"/>
        <v>45417</v>
      </c>
      <c r="IA9" s="86">
        <f t="shared" si="8"/>
        <v>45418</v>
      </c>
      <c r="IB9" s="86">
        <f t="shared" si="8"/>
        <v>45419</v>
      </c>
      <c r="IC9" s="86">
        <f t="shared" si="8"/>
        <v>45420</v>
      </c>
      <c r="ID9" s="86">
        <f t="shared" si="8"/>
        <v>45421</v>
      </c>
      <c r="IE9" s="86">
        <f t="shared" si="8"/>
        <v>45422</v>
      </c>
      <c r="IF9" s="86">
        <f t="shared" si="8"/>
        <v>45423</v>
      </c>
      <c r="IG9" s="86">
        <f t="shared" si="8"/>
        <v>45424</v>
      </c>
      <c r="IH9" s="86">
        <f t="shared" si="8"/>
        <v>45425</v>
      </c>
      <c r="II9" s="86">
        <f t="shared" si="8"/>
        <v>45426</v>
      </c>
      <c r="IJ9" s="86">
        <f t="shared" si="8"/>
        <v>45427</v>
      </c>
      <c r="IK9" s="86">
        <f t="shared" si="8"/>
        <v>45428</v>
      </c>
      <c r="IL9" s="86">
        <f t="shared" si="8"/>
        <v>45429</v>
      </c>
      <c r="IM9" s="86">
        <f t="shared" si="8"/>
        <v>45430</v>
      </c>
      <c r="IN9" s="86">
        <f t="shared" si="8"/>
        <v>45431</v>
      </c>
      <c r="IO9" s="86">
        <f t="shared" si="8"/>
        <v>45432</v>
      </c>
      <c r="IP9" s="86">
        <f t="shared" si="8"/>
        <v>45433</v>
      </c>
      <c r="IQ9" s="86">
        <f t="shared" si="8"/>
        <v>45434</v>
      </c>
      <c r="IR9" s="86">
        <f t="shared" si="8"/>
        <v>45435</v>
      </c>
      <c r="IS9" s="86">
        <f t="shared" si="8"/>
        <v>45436</v>
      </c>
      <c r="IT9" s="86">
        <f t="shared" si="8"/>
        <v>45437</v>
      </c>
      <c r="IU9" s="86">
        <f t="shared" si="8"/>
        <v>45438</v>
      </c>
      <c r="IV9" s="86">
        <f t="shared" si="8"/>
        <v>45439</v>
      </c>
      <c r="IW9" s="86">
        <f t="shared" si="8"/>
        <v>45440</v>
      </c>
      <c r="IX9" s="86">
        <f t="shared" si="8"/>
        <v>45441</v>
      </c>
      <c r="IY9" s="86">
        <f t="shared" si="8"/>
        <v>45442</v>
      </c>
      <c r="IZ9" s="86">
        <f t="shared" si="8"/>
        <v>45443</v>
      </c>
      <c r="JA9" s="86">
        <f t="shared" si="8"/>
        <v>45444</v>
      </c>
      <c r="JB9" s="86">
        <f t="shared" si="8"/>
        <v>45445</v>
      </c>
      <c r="JC9" s="86">
        <f t="shared" si="8"/>
        <v>45446</v>
      </c>
      <c r="JD9" s="86">
        <f t="shared" si="8"/>
        <v>45447</v>
      </c>
      <c r="JE9" s="86">
        <f t="shared" si="8"/>
        <v>45448</v>
      </c>
      <c r="JF9" s="86">
        <f t="shared" si="8"/>
        <v>45449</v>
      </c>
      <c r="JG9" s="86">
        <f t="shared" si="8"/>
        <v>45450</v>
      </c>
      <c r="JH9" s="86">
        <f t="shared" si="8"/>
        <v>45451</v>
      </c>
      <c r="JI9" s="86">
        <f t="shared" si="8"/>
        <v>45452</v>
      </c>
      <c r="JJ9" s="86">
        <f t="shared" si="8"/>
        <v>45453</v>
      </c>
      <c r="JK9" s="86">
        <f t="shared" si="8"/>
        <v>45454</v>
      </c>
      <c r="JL9" s="86">
        <f t="shared" si="8"/>
        <v>45455</v>
      </c>
      <c r="JM9" s="86">
        <f t="shared" si="8"/>
        <v>45456</v>
      </c>
      <c r="JN9" s="86">
        <f t="shared" ref="JN9:LH9" si="9">JM9+1</f>
        <v>45457</v>
      </c>
      <c r="JO9" s="86">
        <f t="shared" si="9"/>
        <v>45458</v>
      </c>
      <c r="JP9" s="86">
        <f t="shared" si="9"/>
        <v>45459</v>
      </c>
      <c r="JQ9" s="86">
        <f t="shared" si="9"/>
        <v>45460</v>
      </c>
      <c r="JR9" s="86">
        <f t="shared" si="9"/>
        <v>45461</v>
      </c>
      <c r="JS9" s="86">
        <f t="shared" si="9"/>
        <v>45462</v>
      </c>
      <c r="JT9" s="86">
        <f t="shared" si="9"/>
        <v>45463</v>
      </c>
      <c r="JU9" s="86">
        <f t="shared" si="9"/>
        <v>45464</v>
      </c>
      <c r="JV9" s="86">
        <f t="shared" si="9"/>
        <v>45465</v>
      </c>
      <c r="JW9" s="86">
        <f t="shared" si="9"/>
        <v>45466</v>
      </c>
      <c r="JX9" s="86">
        <f t="shared" si="9"/>
        <v>45467</v>
      </c>
      <c r="JY9" s="86">
        <f t="shared" si="9"/>
        <v>45468</v>
      </c>
      <c r="JZ9" s="86">
        <f t="shared" si="9"/>
        <v>45469</v>
      </c>
      <c r="KA9" s="86">
        <f t="shared" si="9"/>
        <v>45470</v>
      </c>
      <c r="KB9" s="86">
        <f t="shared" si="9"/>
        <v>45471</v>
      </c>
      <c r="KC9" s="86">
        <f t="shared" si="9"/>
        <v>45472</v>
      </c>
      <c r="KD9" s="86">
        <f t="shared" si="9"/>
        <v>45473</v>
      </c>
      <c r="KE9" s="86">
        <f t="shared" si="9"/>
        <v>45474</v>
      </c>
      <c r="KF9" s="86">
        <f t="shared" si="9"/>
        <v>45475</v>
      </c>
      <c r="KG9" s="86">
        <f t="shared" si="9"/>
        <v>45476</v>
      </c>
      <c r="KH9" s="86">
        <f t="shared" si="9"/>
        <v>45477</v>
      </c>
      <c r="KI9" s="86">
        <f t="shared" si="9"/>
        <v>45478</v>
      </c>
      <c r="KJ9" s="86">
        <f t="shared" si="9"/>
        <v>45479</v>
      </c>
      <c r="KK9" s="86">
        <f t="shared" si="9"/>
        <v>45480</v>
      </c>
      <c r="KL9" s="86">
        <f t="shared" si="9"/>
        <v>45481</v>
      </c>
      <c r="KM9" s="86">
        <f t="shared" si="9"/>
        <v>45482</v>
      </c>
      <c r="KN9" s="86">
        <f t="shared" si="9"/>
        <v>45483</v>
      </c>
      <c r="KO9" s="86">
        <f t="shared" si="9"/>
        <v>45484</v>
      </c>
      <c r="KP9" s="86">
        <f t="shared" si="9"/>
        <v>45485</v>
      </c>
      <c r="KQ9" s="86">
        <f t="shared" si="9"/>
        <v>45486</v>
      </c>
      <c r="KR9" s="86">
        <f t="shared" si="9"/>
        <v>45487</v>
      </c>
      <c r="KS9" s="86">
        <f t="shared" si="9"/>
        <v>45488</v>
      </c>
      <c r="KT9" s="86">
        <f t="shared" si="9"/>
        <v>45489</v>
      </c>
      <c r="KU9" s="86">
        <f t="shared" si="9"/>
        <v>45490</v>
      </c>
      <c r="KV9" s="86">
        <f t="shared" si="9"/>
        <v>45491</v>
      </c>
      <c r="KW9" s="86">
        <f t="shared" si="9"/>
        <v>45492</v>
      </c>
      <c r="KX9" s="86">
        <f t="shared" si="9"/>
        <v>45493</v>
      </c>
      <c r="KY9" s="86">
        <f t="shared" si="9"/>
        <v>45494</v>
      </c>
      <c r="KZ9" s="86">
        <f t="shared" si="9"/>
        <v>45495</v>
      </c>
      <c r="LA9" s="86">
        <f t="shared" si="9"/>
        <v>45496</v>
      </c>
      <c r="LB9" s="86">
        <f t="shared" si="9"/>
        <v>45497</v>
      </c>
      <c r="LC9" s="86">
        <f t="shared" si="9"/>
        <v>45498</v>
      </c>
      <c r="LD9" s="86">
        <f t="shared" si="9"/>
        <v>45499</v>
      </c>
      <c r="LE9" s="86">
        <f t="shared" si="9"/>
        <v>45500</v>
      </c>
      <c r="LF9" s="86">
        <f t="shared" si="9"/>
        <v>45501</v>
      </c>
      <c r="LG9" s="86">
        <f t="shared" si="9"/>
        <v>45502</v>
      </c>
      <c r="LH9" s="86">
        <f t="shared" si="9"/>
        <v>45503</v>
      </c>
    </row>
    <row r="10" spans="1:328" s="84" customFormat="1">
      <c r="A10" s="82"/>
      <c r="C10" s="126"/>
      <c r="D10" s="126"/>
      <c r="E10" s="126"/>
      <c r="F10" s="126"/>
      <c r="G10" s="134"/>
      <c r="H10" s="135"/>
      <c r="I10" s="135"/>
      <c r="J10" s="135"/>
      <c r="K10" s="136"/>
      <c r="L10" s="126"/>
      <c r="M10" s="126"/>
      <c r="N10" s="126"/>
      <c r="O10" s="126"/>
      <c r="P10" s="126"/>
      <c r="Q10" s="85">
        <f t="shared" ref="Q10:CB10" si="10">Q9</f>
        <v>45200</v>
      </c>
      <c r="R10" s="85">
        <f t="shared" si="10"/>
        <v>45201</v>
      </c>
      <c r="S10" s="85">
        <f t="shared" si="10"/>
        <v>45202</v>
      </c>
      <c r="T10" s="85">
        <f t="shared" si="10"/>
        <v>45203</v>
      </c>
      <c r="U10" s="85">
        <f t="shared" si="10"/>
        <v>45204</v>
      </c>
      <c r="V10" s="85">
        <f t="shared" si="10"/>
        <v>45205</v>
      </c>
      <c r="W10" s="85">
        <f t="shared" si="10"/>
        <v>45206</v>
      </c>
      <c r="X10" s="85">
        <f t="shared" si="10"/>
        <v>45207</v>
      </c>
      <c r="Y10" s="85">
        <f t="shared" si="10"/>
        <v>45208</v>
      </c>
      <c r="Z10" s="85">
        <f t="shared" si="10"/>
        <v>45209</v>
      </c>
      <c r="AA10" s="85">
        <f t="shared" si="10"/>
        <v>45210</v>
      </c>
      <c r="AB10" s="85">
        <f t="shared" si="10"/>
        <v>45211</v>
      </c>
      <c r="AC10" s="85">
        <f t="shared" si="10"/>
        <v>45212</v>
      </c>
      <c r="AD10" s="85">
        <f t="shared" si="10"/>
        <v>45213</v>
      </c>
      <c r="AE10" s="85">
        <f t="shared" si="10"/>
        <v>45214</v>
      </c>
      <c r="AF10" s="85">
        <f t="shared" si="10"/>
        <v>45215</v>
      </c>
      <c r="AG10" s="85">
        <f t="shared" si="10"/>
        <v>45216</v>
      </c>
      <c r="AH10" s="85">
        <f t="shared" si="10"/>
        <v>45217</v>
      </c>
      <c r="AI10" s="85">
        <f t="shared" si="10"/>
        <v>45218</v>
      </c>
      <c r="AJ10" s="85">
        <f t="shared" si="10"/>
        <v>45219</v>
      </c>
      <c r="AK10" s="85">
        <f t="shared" si="10"/>
        <v>45220</v>
      </c>
      <c r="AL10" s="85">
        <f t="shared" si="10"/>
        <v>45221</v>
      </c>
      <c r="AM10" s="85">
        <f t="shared" si="10"/>
        <v>45222</v>
      </c>
      <c r="AN10" s="85">
        <f t="shared" si="10"/>
        <v>45223</v>
      </c>
      <c r="AO10" s="85">
        <f t="shared" si="10"/>
        <v>45224</v>
      </c>
      <c r="AP10" s="85">
        <f t="shared" si="10"/>
        <v>45225</v>
      </c>
      <c r="AQ10" s="85">
        <f t="shared" si="10"/>
        <v>45226</v>
      </c>
      <c r="AR10" s="85">
        <f t="shared" si="10"/>
        <v>45227</v>
      </c>
      <c r="AS10" s="85">
        <f t="shared" si="10"/>
        <v>45228</v>
      </c>
      <c r="AT10" s="85">
        <f t="shared" si="10"/>
        <v>45229</v>
      </c>
      <c r="AU10" s="85">
        <f t="shared" si="10"/>
        <v>45230</v>
      </c>
      <c r="AV10" s="85">
        <f t="shared" si="10"/>
        <v>45231</v>
      </c>
      <c r="AW10" s="85">
        <f t="shared" si="10"/>
        <v>45232</v>
      </c>
      <c r="AX10" s="85">
        <f t="shared" si="10"/>
        <v>45233</v>
      </c>
      <c r="AY10" s="85">
        <f t="shared" si="10"/>
        <v>45234</v>
      </c>
      <c r="AZ10" s="85">
        <f t="shared" si="10"/>
        <v>45235</v>
      </c>
      <c r="BA10" s="85">
        <f t="shared" si="10"/>
        <v>45236</v>
      </c>
      <c r="BB10" s="85">
        <f t="shared" si="10"/>
        <v>45237</v>
      </c>
      <c r="BC10" s="85">
        <f t="shared" si="10"/>
        <v>45238</v>
      </c>
      <c r="BD10" s="85">
        <f t="shared" si="10"/>
        <v>45239</v>
      </c>
      <c r="BE10" s="85">
        <f t="shared" si="10"/>
        <v>45240</v>
      </c>
      <c r="BF10" s="85">
        <f t="shared" si="10"/>
        <v>45241</v>
      </c>
      <c r="BG10" s="85">
        <f t="shared" si="10"/>
        <v>45242</v>
      </c>
      <c r="BH10" s="85">
        <f t="shared" si="10"/>
        <v>45243</v>
      </c>
      <c r="BI10" s="85">
        <f t="shared" si="10"/>
        <v>45244</v>
      </c>
      <c r="BJ10" s="85">
        <f t="shared" si="10"/>
        <v>45245</v>
      </c>
      <c r="BK10" s="85">
        <f t="shared" si="10"/>
        <v>45246</v>
      </c>
      <c r="BL10" s="85">
        <f t="shared" si="10"/>
        <v>45247</v>
      </c>
      <c r="BM10" s="85">
        <f t="shared" si="10"/>
        <v>45248</v>
      </c>
      <c r="BN10" s="85">
        <f t="shared" si="10"/>
        <v>45249</v>
      </c>
      <c r="BO10" s="85">
        <f t="shared" si="10"/>
        <v>45250</v>
      </c>
      <c r="BP10" s="85">
        <f t="shared" si="10"/>
        <v>45251</v>
      </c>
      <c r="BQ10" s="85">
        <f t="shared" si="10"/>
        <v>45252</v>
      </c>
      <c r="BR10" s="85">
        <f t="shared" si="10"/>
        <v>45253</v>
      </c>
      <c r="BS10" s="85">
        <f t="shared" si="10"/>
        <v>45254</v>
      </c>
      <c r="BT10" s="85">
        <f t="shared" si="10"/>
        <v>45255</v>
      </c>
      <c r="BU10" s="85">
        <f t="shared" si="10"/>
        <v>45256</v>
      </c>
      <c r="BV10" s="85">
        <f t="shared" si="10"/>
        <v>45257</v>
      </c>
      <c r="BW10" s="85">
        <f t="shared" si="10"/>
        <v>45258</v>
      </c>
      <c r="BX10" s="85">
        <f t="shared" si="10"/>
        <v>45259</v>
      </c>
      <c r="BY10" s="85">
        <f t="shared" si="10"/>
        <v>45260</v>
      </c>
      <c r="BZ10" s="85">
        <f t="shared" si="10"/>
        <v>45261</v>
      </c>
      <c r="CA10" s="85">
        <f t="shared" si="10"/>
        <v>45262</v>
      </c>
      <c r="CB10" s="85">
        <f t="shared" si="10"/>
        <v>45263</v>
      </c>
      <c r="CC10" s="85">
        <f t="shared" ref="CC10:EN10" si="11">CC9</f>
        <v>45264</v>
      </c>
      <c r="CD10" s="85">
        <f t="shared" si="11"/>
        <v>45265</v>
      </c>
      <c r="CE10" s="85">
        <f t="shared" si="11"/>
        <v>45266</v>
      </c>
      <c r="CF10" s="85">
        <f t="shared" si="11"/>
        <v>45267</v>
      </c>
      <c r="CG10" s="85">
        <f t="shared" si="11"/>
        <v>45268</v>
      </c>
      <c r="CH10" s="85">
        <f t="shared" si="11"/>
        <v>45269</v>
      </c>
      <c r="CI10" s="85">
        <f t="shared" si="11"/>
        <v>45270</v>
      </c>
      <c r="CJ10" s="85">
        <f t="shared" si="11"/>
        <v>45271</v>
      </c>
      <c r="CK10" s="85">
        <f t="shared" si="11"/>
        <v>45272</v>
      </c>
      <c r="CL10" s="85">
        <f t="shared" si="11"/>
        <v>45273</v>
      </c>
      <c r="CM10" s="85">
        <f t="shared" si="11"/>
        <v>45274</v>
      </c>
      <c r="CN10" s="85">
        <f t="shared" si="11"/>
        <v>45275</v>
      </c>
      <c r="CO10" s="85">
        <f t="shared" si="11"/>
        <v>45276</v>
      </c>
      <c r="CP10" s="85">
        <f t="shared" si="11"/>
        <v>45277</v>
      </c>
      <c r="CQ10" s="85">
        <f t="shared" si="11"/>
        <v>45278</v>
      </c>
      <c r="CR10" s="85">
        <f t="shared" si="11"/>
        <v>45279</v>
      </c>
      <c r="CS10" s="85">
        <f t="shared" si="11"/>
        <v>45280</v>
      </c>
      <c r="CT10" s="85">
        <f t="shared" si="11"/>
        <v>45281</v>
      </c>
      <c r="CU10" s="85">
        <f t="shared" si="11"/>
        <v>45282</v>
      </c>
      <c r="CV10" s="85">
        <f t="shared" si="11"/>
        <v>45283</v>
      </c>
      <c r="CW10" s="85">
        <f t="shared" si="11"/>
        <v>45284</v>
      </c>
      <c r="CX10" s="85">
        <f t="shared" si="11"/>
        <v>45285</v>
      </c>
      <c r="CY10" s="85">
        <f t="shared" si="11"/>
        <v>45286</v>
      </c>
      <c r="CZ10" s="85">
        <f t="shared" si="11"/>
        <v>45287</v>
      </c>
      <c r="DA10" s="85">
        <f t="shared" si="11"/>
        <v>45288</v>
      </c>
      <c r="DB10" s="85">
        <f t="shared" si="11"/>
        <v>45289</v>
      </c>
      <c r="DC10" s="85">
        <f t="shared" si="11"/>
        <v>45290</v>
      </c>
      <c r="DD10" s="85">
        <f t="shared" si="11"/>
        <v>45291</v>
      </c>
      <c r="DE10" s="85">
        <f t="shared" si="11"/>
        <v>45292</v>
      </c>
      <c r="DF10" s="85">
        <f t="shared" si="11"/>
        <v>45293</v>
      </c>
      <c r="DG10" s="85">
        <f t="shared" si="11"/>
        <v>45294</v>
      </c>
      <c r="DH10" s="85">
        <f t="shared" si="11"/>
        <v>45295</v>
      </c>
      <c r="DI10" s="85">
        <f t="shared" si="11"/>
        <v>45296</v>
      </c>
      <c r="DJ10" s="85">
        <f t="shared" si="11"/>
        <v>45297</v>
      </c>
      <c r="DK10" s="85">
        <f t="shared" si="11"/>
        <v>45298</v>
      </c>
      <c r="DL10" s="85">
        <f t="shared" si="11"/>
        <v>45299</v>
      </c>
      <c r="DM10" s="85">
        <f t="shared" si="11"/>
        <v>45300</v>
      </c>
      <c r="DN10" s="85">
        <f t="shared" si="11"/>
        <v>45301</v>
      </c>
      <c r="DO10" s="85">
        <f t="shared" si="11"/>
        <v>45302</v>
      </c>
      <c r="DP10" s="85">
        <f t="shared" si="11"/>
        <v>45303</v>
      </c>
      <c r="DQ10" s="85">
        <f t="shared" si="11"/>
        <v>45304</v>
      </c>
      <c r="DR10" s="85">
        <f t="shared" si="11"/>
        <v>45305</v>
      </c>
      <c r="DS10" s="85">
        <f t="shared" si="11"/>
        <v>45306</v>
      </c>
      <c r="DT10" s="85">
        <f t="shared" si="11"/>
        <v>45307</v>
      </c>
      <c r="DU10" s="85">
        <f t="shared" si="11"/>
        <v>45308</v>
      </c>
      <c r="DV10" s="85">
        <f t="shared" si="11"/>
        <v>45309</v>
      </c>
      <c r="DW10" s="85">
        <f t="shared" si="11"/>
        <v>45310</v>
      </c>
      <c r="DX10" s="85">
        <f t="shared" si="11"/>
        <v>45311</v>
      </c>
      <c r="DY10" s="85">
        <f t="shared" si="11"/>
        <v>45312</v>
      </c>
      <c r="DZ10" s="85">
        <f t="shared" si="11"/>
        <v>45313</v>
      </c>
      <c r="EA10" s="85">
        <f t="shared" si="11"/>
        <v>45314</v>
      </c>
      <c r="EB10" s="85">
        <f t="shared" si="11"/>
        <v>45315</v>
      </c>
      <c r="EC10" s="85">
        <f t="shared" si="11"/>
        <v>45316</v>
      </c>
      <c r="ED10" s="85">
        <f t="shared" si="11"/>
        <v>45317</v>
      </c>
      <c r="EE10" s="85">
        <f t="shared" si="11"/>
        <v>45318</v>
      </c>
      <c r="EF10" s="85">
        <f t="shared" si="11"/>
        <v>45319</v>
      </c>
      <c r="EG10" s="85">
        <f t="shared" si="11"/>
        <v>45320</v>
      </c>
      <c r="EH10" s="85">
        <f t="shared" si="11"/>
        <v>45321</v>
      </c>
      <c r="EI10" s="85">
        <f t="shared" si="11"/>
        <v>45322</v>
      </c>
      <c r="EJ10" s="85">
        <f t="shared" si="11"/>
        <v>45323</v>
      </c>
      <c r="EK10" s="85">
        <f t="shared" si="11"/>
        <v>45324</v>
      </c>
      <c r="EL10" s="85">
        <f t="shared" si="11"/>
        <v>45325</v>
      </c>
      <c r="EM10" s="85">
        <f t="shared" si="11"/>
        <v>45326</v>
      </c>
      <c r="EN10" s="85">
        <f t="shared" si="11"/>
        <v>45327</v>
      </c>
      <c r="EO10" s="85">
        <f t="shared" ref="EO10:GZ10" si="12">EO9</f>
        <v>45328</v>
      </c>
      <c r="EP10" s="85">
        <f t="shared" si="12"/>
        <v>45329</v>
      </c>
      <c r="EQ10" s="85">
        <f t="shared" si="12"/>
        <v>45330</v>
      </c>
      <c r="ER10" s="85">
        <f t="shared" si="12"/>
        <v>45331</v>
      </c>
      <c r="ES10" s="85">
        <f t="shared" si="12"/>
        <v>45332</v>
      </c>
      <c r="ET10" s="85">
        <f t="shared" si="12"/>
        <v>45333</v>
      </c>
      <c r="EU10" s="85">
        <f t="shared" si="12"/>
        <v>45334</v>
      </c>
      <c r="EV10" s="85">
        <f t="shared" si="12"/>
        <v>45335</v>
      </c>
      <c r="EW10" s="85">
        <f t="shared" si="12"/>
        <v>45336</v>
      </c>
      <c r="EX10" s="85">
        <f t="shared" si="12"/>
        <v>45337</v>
      </c>
      <c r="EY10" s="85">
        <f t="shared" si="12"/>
        <v>45338</v>
      </c>
      <c r="EZ10" s="85">
        <f t="shared" si="12"/>
        <v>45339</v>
      </c>
      <c r="FA10" s="85">
        <f t="shared" si="12"/>
        <v>45340</v>
      </c>
      <c r="FB10" s="85">
        <f t="shared" si="12"/>
        <v>45341</v>
      </c>
      <c r="FC10" s="85">
        <f t="shared" si="12"/>
        <v>45342</v>
      </c>
      <c r="FD10" s="85">
        <f t="shared" si="12"/>
        <v>45343</v>
      </c>
      <c r="FE10" s="85">
        <f t="shared" si="12"/>
        <v>45344</v>
      </c>
      <c r="FF10" s="85">
        <f t="shared" si="12"/>
        <v>45345</v>
      </c>
      <c r="FG10" s="85">
        <f t="shared" si="12"/>
        <v>45346</v>
      </c>
      <c r="FH10" s="85">
        <f t="shared" si="12"/>
        <v>45347</v>
      </c>
      <c r="FI10" s="85">
        <f t="shared" si="12"/>
        <v>45348</v>
      </c>
      <c r="FJ10" s="85">
        <f t="shared" si="12"/>
        <v>45349</v>
      </c>
      <c r="FK10" s="85">
        <f t="shared" si="12"/>
        <v>45350</v>
      </c>
      <c r="FL10" s="85">
        <f t="shared" si="12"/>
        <v>45351</v>
      </c>
      <c r="FM10" s="85">
        <f t="shared" si="12"/>
        <v>45352</v>
      </c>
      <c r="FN10" s="85">
        <f t="shared" si="12"/>
        <v>45353</v>
      </c>
      <c r="FO10" s="85">
        <f t="shared" si="12"/>
        <v>45354</v>
      </c>
      <c r="FP10" s="85">
        <f t="shared" si="12"/>
        <v>45355</v>
      </c>
      <c r="FQ10" s="85">
        <f t="shared" si="12"/>
        <v>45356</v>
      </c>
      <c r="FR10" s="85">
        <f t="shared" si="12"/>
        <v>45357</v>
      </c>
      <c r="FS10" s="85">
        <f t="shared" si="12"/>
        <v>45358</v>
      </c>
      <c r="FT10" s="85">
        <f t="shared" si="12"/>
        <v>45359</v>
      </c>
      <c r="FU10" s="85">
        <f t="shared" si="12"/>
        <v>45360</v>
      </c>
      <c r="FV10" s="85">
        <f t="shared" si="12"/>
        <v>45361</v>
      </c>
      <c r="FW10" s="85">
        <f t="shared" si="12"/>
        <v>45362</v>
      </c>
      <c r="FX10" s="85">
        <f t="shared" si="12"/>
        <v>45363</v>
      </c>
      <c r="FY10" s="85">
        <f t="shared" si="12"/>
        <v>45364</v>
      </c>
      <c r="FZ10" s="85">
        <f t="shared" si="12"/>
        <v>45365</v>
      </c>
      <c r="GA10" s="85">
        <f t="shared" si="12"/>
        <v>45366</v>
      </c>
      <c r="GB10" s="85">
        <f t="shared" si="12"/>
        <v>45367</v>
      </c>
      <c r="GC10" s="85">
        <f t="shared" si="12"/>
        <v>45368</v>
      </c>
      <c r="GD10" s="85">
        <f t="shared" si="12"/>
        <v>45369</v>
      </c>
      <c r="GE10" s="85">
        <f t="shared" si="12"/>
        <v>45370</v>
      </c>
      <c r="GF10" s="85">
        <f t="shared" si="12"/>
        <v>45371</v>
      </c>
      <c r="GG10" s="85">
        <f t="shared" si="12"/>
        <v>45372</v>
      </c>
      <c r="GH10" s="85">
        <f t="shared" si="12"/>
        <v>45373</v>
      </c>
      <c r="GI10" s="85">
        <f t="shared" si="12"/>
        <v>45374</v>
      </c>
      <c r="GJ10" s="85">
        <f t="shared" si="12"/>
        <v>45375</v>
      </c>
      <c r="GK10" s="85">
        <f t="shared" si="12"/>
        <v>45376</v>
      </c>
      <c r="GL10" s="85">
        <f t="shared" si="12"/>
        <v>45377</v>
      </c>
      <c r="GM10" s="85">
        <f t="shared" si="12"/>
        <v>45378</v>
      </c>
      <c r="GN10" s="85">
        <f t="shared" si="12"/>
        <v>45379</v>
      </c>
      <c r="GO10" s="85">
        <f t="shared" si="12"/>
        <v>45380</v>
      </c>
      <c r="GP10" s="85">
        <f t="shared" si="12"/>
        <v>45381</v>
      </c>
      <c r="GQ10" s="85">
        <f t="shared" si="12"/>
        <v>45382</v>
      </c>
      <c r="GR10" s="85">
        <f t="shared" si="12"/>
        <v>45383</v>
      </c>
      <c r="GS10" s="85">
        <f t="shared" si="12"/>
        <v>45384</v>
      </c>
      <c r="GT10" s="85">
        <f t="shared" si="12"/>
        <v>45385</v>
      </c>
      <c r="GU10" s="85">
        <f t="shared" si="12"/>
        <v>45386</v>
      </c>
      <c r="GV10" s="85">
        <f t="shared" si="12"/>
        <v>45387</v>
      </c>
      <c r="GW10" s="85">
        <f t="shared" si="12"/>
        <v>45388</v>
      </c>
      <c r="GX10" s="85">
        <f t="shared" si="12"/>
        <v>45389</v>
      </c>
      <c r="GY10" s="85">
        <f t="shared" si="12"/>
        <v>45390</v>
      </c>
      <c r="GZ10" s="85">
        <f t="shared" si="12"/>
        <v>45391</v>
      </c>
      <c r="HA10" s="85">
        <f t="shared" ref="HA10:JL10" si="13">HA9</f>
        <v>45392</v>
      </c>
      <c r="HB10" s="85">
        <f t="shared" si="13"/>
        <v>45393</v>
      </c>
      <c r="HC10" s="85">
        <f t="shared" si="13"/>
        <v>45394</v>
      </c>
      <c r="HD10" s="85">
        <f t="shared" si="13"/>
        <v>45395</v>
      </c>
      <c r="HE10" s="85">
        <f t="shared" si="13"/>
        <v>45396</v>
      </c>
      <c r="HF10" s="85">
        <f t="shared" si="13"/>
        <v>45397</v>
      </c>
      <c r="HG10" s="85">
        <f t="shared" si="13"/>
        <v>45398</v>
      </c>
      <c r="HH10" s="85">
        <f t="shared" si="13"/>
        <v>45399</v>
      </c>
      <c r="HI10" s="85">
        <f t="shared" si="13"/>
        <v>45400</v>
      </c>
      <c r="HJ10" s="85">
        <f t="shared" si="13"/>
        <v>45401</v>
      </c>
      <c r="HK10" s="85">
        <f t="shared" si="13"/>
        <v>45402</v>
      </c>
      <c r="HL10" s="85">
        <f t="shared" si="13"/>
        <v>45403</v>
      </c>
      <c r="HM10" s="85">
        <f t="shared" si="13"/>
        <v>45404</v>
      </c>
      <c r="HN10" s="85">
        <f t="shared" si="13"/>
        <v>45405</v>
      </c>
      <c r="HO10" s="85">
        <f t="shared" si="13"/>
        <v>45406</v>
      </c>
      <c r="HP10" s="85">
        <f t="shared" si="13"/>
        <v>45407</v>
      </c>
      <c r="HQ10" s="85">
        <f t="shared" si="13"/>
        <v>45408</v>
      </c>
      <c r="HR10" s="85">
        <f t="shared" si="13"/>
        <v>45409</v>
      </c>
      <c r="HS10" s="85">
        <f t="shared" si="13"/>
        <v>45410</v>
      </c>
      <c r="HT10" s="85">
        <f t="shared" si="13"/>
        <v>45411</v>
      </c>
      <c r="HU10" s="85">
        <f t="shared" si="13"/>
        <v>45412</v>
      </c>
      <c r="HV10" s="85">
        <f t="shared" si="13"/>
        <v>45413</v>
      </c>
      <c r="HW10" s="85">
        <f t="shared" si="13"/>
        <v>45414</v>
      </c>
      <c r="HX10" s="85">
        <f t="shared" si="13"/>
        <v>45415</v>
      </c>
      <c r="HY10" s="85">
        <f t="shared" si="13"/>
        <v>45416</v>
      </c>
      <c r="HZ10" s="85">
        <f t="shared" si="13"/>
        <v>45417</v>
      </c>
      <c r="IA10" s="85">
        <f t="shared" si="13"/>
        <v>45418</v>
      </c>
      <c r="IB10" s="85">
        <f t="shared" si="13"/>
        <v>45419</v>
      </c>
      <c r="IC10" s="85">
        <f t="shared" si="13"/>
        <v>45420</v>
      </c>
      <c r="ID10" s="85">
        <f t="shared" si="13"/>
        <v>45421</v>
      </c>
      <c r="IE10" s="85">
        <f t="shared" si="13"/>
        <v>45422</v>
      </c>
      <c r="IF10" s="85">
        <f t="shared" si="13"/>
        <v>45423</v>
      </c>
      <c r="IG10" s="85">
        <f t="shared" si="13"/>
        <v>45424</v>
      </c>
      <c r="IH10" s="85">
        <f t="shared" si="13"/>
        <v>45425</v>
      </c>
      <c r="II10" s="85">
        <f t="shared" si="13"/>
        <v>45426</v>
      </c>
      <c r="IJ10" s="85">
        <f t="shared" si="13"/>
        <v>45427</v>
      </c>
      <c r="IK10" s="85">
        <f t="shared" si="13"/>
        <v>45428</v>
      </c>
      <c r="IL10" s="85">
        <f t="shared" si="13"/>
        <v>45429</v>
      </c>
      <c r="IM10" s="85">
        <f t="shared" si="13"/>
        <v>45430</v>
      </c>
      <c r="IN10" s="85">
        <f t="shared" si="13"/>
        <v>45431</v>
      </c>
      <c r="IO10" s="85">
        <f t="shared" si="13"/>
        <v>45432</v>
      </c>
      <c r="IP10" s="85">
        <f t="shared" si="13"/>
        <v>45433</v>
      </c>
      <c r="IQ10" s="85">
        <f t="shared" si="13"/>
        <v>45434</v>
      </c>
      <c r="IR10" s="85">
        <f t="shared" si="13"/>
        <v>45435</v>
      </c>
      <c r="IS10" s="85">
        <f t="shared" si="13"/>
        <v>45436</v>
      </c>
      <c r="IT10" s="85">
        <f t="shared" si="13"/>
        <v>45437</v>
      </c>
      <c r="IU10" s="85">
        <f t="shared" si="13"/>
        <v>45438</v>
      </c>
      <c r="IV10" s="85">
        <f t="shared" si="13"/>
        <v>45439</v>
      </c>
      <c r="IW10" s="85">
        <f t="shared" si="13"/>
        <v>45440</v>
      </c>
      <c r="IX10" s="85">
        <f t="shared" si="13"/>
        <v>45441</v>
      </c>
      <c r="IY10" s="85">
        <f t="shared" si="13"/>
        <v>45442</v>
      </c>
      <c r="IZ10" s="85">
        <f t="shared" si="13"/>
        <v>45443</v>
      </c>
      <c r="JA10" s="85">
        <f t="shared" si="13"/>
        <v>45444</v>
      </c>
      <c r="JB10" s="85">
        <f t="shared" si="13"/>
        <v>45445</v>
      </c>
      <c r="JC10" s="85">
        <f t="shared" si="13"/>
        <v>45446</v>
      </c>
      <c r="JD10" s="85">
        <f t="shared" si="13"/>
        <v>45447</v>
      </c>
      <c r="JE10" s="85">
        <f t="shared" si="13"/>
        <v>45448</v>
      </c>
      <c r="JF10" s="85">
        <f t="shared" si="13"/>
        <v>45449</v>
      </c>
      <c r="JG10" s="85">
        <f t="shared" si="13"/>
        <v>45450</v>
      </c>
      <c r="JH10" s="85">
        <f t="shared" si="13"/>
        <v>45451</v>
      </c>
      <c r="JI10" s="85">
        <f t="shared" si="13"/>
        <v>45452</v>
      </c>
      <c r="JJ10" s="85">
        <f t="shared" si="13"/>
        <v>45453</v>
      </c>
      <c r="JK10" s="85">
        <f t="shared" si="13"/>
        <v>45454</v>
      </c>
      <c r="JL10" s="85">
        <f t="shared" si="13"/>
        <v>45455</v>
      </c>
      <c r="JM10" s="85">
        <f t="shared" ref="JM10:LH10" si="14">JM9</f>
        <v>45456</v>
      </c>
      <c r="JN10" s="85">
        <f t="shared" si="14"/>
        <v>45457</v>
      </c>
      <c r="JO10" s="85">
        <f t="shared" si="14"/>
        <v>45458</v>
      </c>
      <c r="JP10" s="85">
        <f t="shared" si="14"/>
        <v>45459</v>
      </c>
      <c r="JQ10" s="85">
        <f t="shared" si="14"/>
        <v>45460</v>
      </c>
      <c r="JR10" s="85">
        <f t="shared" si="14"/>
        <v>45461</v>
      </c>
      <c r="JS10" s="85">
        <f t="shared" si="14"/>
        <v>45462</v>
      </c>
      <c r="JT10" s="85">
        <f t="shared" si="14"/>
        <v>45463</v>
      </c>
      <c r="JU10" s="85">
        <f t="shared" si="14"/>
        <v>45464</v>
      </c>
      <c r="JV10" s="85">
        <f t="shared" si="14"/>
        <v>45465</v>
      </c>
      <c r="JW10" s="85">
        <f t="shared" si="14"/>
        <v>45466</v>
      </c>
      <c r="JX10" s="85">
        <f t="shared" si="14"/>
        <v>45467</v>
      </c>
      <c r="JY10" s="85">
        <f t="shared" si="14"/>
        <v>45468</v>
      </c>
      <c r="JZ10" s="85">
        <f t="shared" si="14"/>
        <v>45469</v>
      </c>
      <c r="KA10" s="85">
        <f t="shared" si="14"/>
        <v>45470</v>
      </c>
      <c r="KB10" s="85">
        <f t="shared" si="14"/>
        <v>45471</v>
      </c>
      <c r="KC10" s="85">
        <f t="shared" si="14"/>
        <v>45472</v>
      </c>
      <c r="KD10" s="85">
        <f t="shared" si="14"/>
        <v>45473</v>
      </c>
      <c r="KE10" s="85">
        <f t="shared" si="14"/>
        <v>45474</v>
      </c>
      <c r="KF10" s="85">
        <f t="shared" si="14"/>
        <v>45475</v>
      </c>
      <c r="KG10" s="85">
        <f t="shared" si="14"/>
        <v>45476</v>
      </c>
      <c r="KH10" s="85">
        <f t="shared" si="14"/>
        <v>45477</v>
      </c>
      <c r="KI10" s="85">
        <f t="shared" si="14"/>
        <v>45478</v>
      </c>
      <c r="KJ10" s="85">
        <f t="shared" si="14"/>
        <v>45479</v>
      </c>
      <c r="KK10" s="85">
        <f t="shared" si="14"/>
        <v>45480</v>
      </c>
      <c r="KL10" s="85">
        <f t="shared" si="14"/>
        <v>45481</v>
      </c>
      <c r="KM10" s="85">
        <f t="shared" si="14"/>
        <v>45482</v>
      </c>
      <c r="KN10" s="85">
        <f t="shared" si="14"/>
        <v>45483</v>
      </c>
      <c r="KO10" s="85">
        <f t="shared" si="14"/>
        <v>45484</v>
      </c>
      <c r="KP10" s="85">
        <f t="shared" si="14"/>
        <v>45485</v>
      </c>
      <c r="KQ10" s="85">
        <f t="shared" si="14"/>
        <v>45486</v>
      </c>
      <c r="KR10" s="85">
        <f t="shared" si="14"/>
        <v>45487</v>
      </c>
      <c r="KS10" s="85">
        <f t="shared" si="14"/>
        <v>45488</v>
      </c>
      <c r="KT10" s="85">
        <f t="shared" si="14"/>
        <v>45489</v>
      </c>
      <c r="KU10" s="85">
        <f t="shared" si="14"/>
        <v>45490</v>
      </c>
      <c r="KV10" s="85">
        <f t="shared" si="14"/>
        <v>45491</v>
      </c>
      <c r="KW10" s="85">
        <f t="shared" si="14"/>
        <v>45492</v>
      </c>
      <c r="KX10" s="85">
        <f t="shared" si="14"/>
        <v>45493</v>
      </c>
      <c r="KY10" s="85">
        <f t="shared" si="14"/>
        <v>45494</v>
      </c>
      <c r="KZ10" s="85">
        <f t="shared" si="14"/>
        <v>45495</v>
      </c>
      <c r="LA10" s="85">
        <f t="shared" si="14"/>
        <v>45496</v>
      </c>
      <c r="LB10" s="85">
        <f t="shared" si="14"/>
        <v>45497</v>
      </c>
      <c r="LC10" s="85">
        <f t="shared" si="14"/>
        <v>45498</v>
      </c>
      <c r="LD10" s="85">
        <f t="shared" si="14"/>
        <v>45499</v>
      </c>
      <c r="LE10" s="85">
        <f t="shared" si="14"/>
        <v>45500</v>
      </c>
      <c r="LF10" s="85">
        <f t="shared" si="14"/>
        <v>45501</v>
      </c>
      <c r="LG10" s="85">
        <f t="shared" si="14"/>
        <v>45502</v>
      </c>
      <c r="LH10" s="85">
        <f t="shared" si="14"/>
        <v>45503</v>
      </c>
    </row>
    <row r="11" spans="1:328">
      <c r="A11" s="82"/>
      <c r="C11" s="61">
        <f t="shared" ref="C11:C42" si="15">ROW()-10</f>
        <v>1</v>
      </c>
      <c r="D11" s="57" t="s">
        <v>264</v>
      </c>
      <c r="E11" s="127" t="s">
        <v>446</v>
      </c>
      <c r="F11" s="61">
        <v>1</v>
      </c>
      <c r="G11" s="113" t="s">
        <v>445</v>
      </c>
      <c r="H11" s="114"/>
      <c r="I11" s="114"/>
      <c r="J11" s="114"/>
      <c r="K11" s="115"/>
      <c r="L11" s="60">
        <f>N11-M11</f>
        <v>89</v>
      </c>
      <c r="M11" s="74">
        <f>MIN(M12:M19)</f>
        <v>45323</v>
      </c>
      <c r="N11" s="58">
        <f>MAX(N12:N19)</f>
        <v>45412</v>
      </c>
      <c r="O11" s="57"/>
      <c r="P11" s="73">
        <f>AVERAGE(P12:P19)</f>
        <v>1</v>
      </c>
      <c r="Q11" s="81"/>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2"/>
      <c r="FZ11" s="72"/>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2"/>
      <c r="HS11" s="72"/>
      <c r="HT11" s="72"/>
      <c r="HU11" s="72"/>
      <c r="HV11" s="72"/>
      <c r="HW11" s="72"/>
      <c r="HX11" s="72"/>
      <c r="HY11" s="72"/>
      <c r="HZ11" s="72"/>
      <c r="IA11" s="72"/>
      <c r="IB11" s="72"/>
      <c r="IC11" s="72"/>
      <c r="ID11" s="72"/>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2"/>
      <c r="JW11" s="72"/>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row>
    <row r="12" spans="1:328">
      <c r="A12" s="82"/>
      <c r="C12" s="61">
        <f t="shared" si="15"/>
        <v>2</v>
      </c>
      <c r="D12" s="57" t="s">
        <v>264</v>
      </c>
      <c r="E12" s="118"/>
      <c r="F12" s="61">
        <v>1.1000000000000001</v>
      </c>
      <c r="G12" s="70"/>
      <c r="H12" s="119" t="s">
        <v>444</v>
      </c>
      <c r="I12" s="119"/>
      <c r="J12" s="119"/>
      <c r="K12" s="120"/>
      <c r="L12" s="68">
        <v>10</v>
      </c>
      <c r="M12" s="67">
        <v>45323</v>
      </c>
      <c r="N12" s="66">
        <f t="shared" ref="N12:N19" si="16">M12+L12</f>
        <v>45333</v>
      </c>
      <c r="O12" s="57"/>
      <c r="P12" s="65">
        <v>1</v>
      </c>
      <c r="Q12" s="70"/>
    </row>
    <row r="13" spans="1:328">
      <c r="A13" s="82"/>
      <c r="C13" s="61">
        <f t="shared" si="15"/>
        <v>3</v>
      </c>
      <c r="D13" s="57" t="s">
        <v>443</v>
      </c>
      <c r="E13" s="118"/>
      <c r="F13" s="61">
        <v>1.2</v>
      </c>
      <c r="G13" s="70"/>
      <c r="H13" s="116" t="s">
        <v>442</v>
      </c>
      <c r="I13" s="116"/>
      <c r="J13" s="116"/>
      <c r="K13" s="117"/>
      <c r="L13" s="68">
        <v>1</v>
      </c>
      <c r="M13" s="67">
        <v>45333</v>
      </c>
      <c r="N13" s="66">
        <f t="shared" si="16"/>
        <v>45334</v>
      </c>
      <c r="O13" s="57"/>
      <c r="P13" s="65">
        <v>1</v>
      </c>
      <c r="Q13" s="70"/>
    </row>
    <row r="14" spans="1:328">
      <c r="A14" s="82"/>
      <c r="C14" s="61">
        <f t="shared" si="15"/>
        <v>4</v>
      </c>
      <c r="D14" s="57" t="s">
        <v>432</v>
      </c>
      <c r="E14" s="118"/>
      <c r="F14" s="61">
        <v>1.3</v>
      </c>
      <c r="G14" s="70"/>
      <c r="H14" s="47" t="s">
        <v>441</v>
      </c>
      <c r="K14" s="69"/>
      <c r="L14" s="68">
        <v>60</v>
      </c>
      <c r="M14" s="67">
        <v>45335</v>
      </c>
      <c r="N14" s="66">
        <f t="shared" si="16"/>
        <v>45395</v>
      </c>
      <c r="O14" s="57"/>
      <c r="P14" s="65">
        <v>1</v>
      </c>
      <c r="Q14" s="70"/>
    </row>
    <row r="15" spans="1:328">
      <c r="A15" s="82"/>
      <c r="C15" s="61">
        <f t="shared" si="15"/>
        <v>5</v>
      </c>
      <c r="D15" s="57" t="s">
        <v>432</v>
      </c>
      <c r="E15" s="118"/>
      <c r="F15" s="61" t="s">
        <v>440</v>
      </c>
      <c r="G15" s="70"/>
      <c r="I15" s="116" t="s">
        <v>439</v>
      </c>
      <c r="J15" s="116"/>
      <c r="K15" s="117"/>
      <c r="L15" s="68">
        <v>10</v>
      </c>
      <c r="M15" s="67">
        <v>45368</v>
      </c>
      <c r="N15" s="66">
        <f t="shared" si="16"/>
        <v>45378</v>
      </c>
      <c r="O15" s="57"/>
      <c r="P15" s="65">
        <v>1</v>
      </c>
      <c r="Q15" s="70"/>
    </row>
    <row r="16" spans="1:328">
      <c r="A16" s="83"/>
      <c r="C16" s="61">
        <f t="shared" si="15"/>
        <v>6</v>
      </c>
      <c r="D16" s="57" t="s">
        <v>432</v>
      </c>
      <c r="E16" s="118"/>
      <c r="F16" s="61" t="s">
        <v>438</v>
      </c>
      <c r="G16" s="70"/>
      <c r="I16" s="116" t="s">
        <v>437</v>
      </c>
      <c r="J16" s="116"/>
      <c r="K16" s="117"/>
      <c r="L16" s="68">
        <v>10</v>
      </c>
      <c r="M16" s="67">
        <v>45335</v>
      </c>
      <c r="N16" s="66">
        <f t="shared" si="16"/>
        <v>45345</v>
      </c>
      <c r="O16" s="57"/>
      <c r="P16" s="65">
        <v>1</v>
      </c>
      <c r="Q16" s="70"/>
    </row>
    <row r="17" spans="1:320">
      <c r="A17" s="82"/>
      <c r="C17" s="61">
        <f t="shared" si="15"/>
        <v>7</v>
      </c>
      <c r="D17" s="57" t="s">
        <v>432</v>
      </c>
      <c r="E17" s="118"/>
      <c r="F17" s="61" t="s">
        <v>436</v>
      </c>
      <c r="G17" s="70"/>
      <c r="I17" s="116" t="s">
        <v>435</v>
      </c>
      <c r="J17" s="116"/>
      <c r="K17" s="117"/>
      <c r="L17" s="68">
        <v>10</v>
      </c>
      <c r="M17" s="67">
        <v>45346</v>
      </c>
      <c r="N17" s="66">
        <f t="shared" si="16"/>
        <v>45356</v>
      </c>
      <c r="O17" s="57"/>
      <c r="P17" s="65">
        <v>1</v>
      </c>
      <c r="Q17" s="70"/>
    </row>
    <row r="18" spans="1:320">
      <c r="A18" s="82"/>
      <c r="C18" s="61">
        <f t="shared" si="15"/>
        <v>8</v>
      </c>
      <c r="D18" s="57" t="s">
        <v>432</v>
      </c>
      <c r="E18" s="118"/>
      <c r="F18" s="61" t="s">
        <v>434</v>
      </c>
      <c r="G18" s="70"/>
      <c r="I18" s="116" t="s">
        <v>433</v>
      </c>
      <c r="J18" s="116"/>
      <c r="K18" s="117"/>
      <c r="L18" s="68">
        <v>10</v>
      </c>
      <c r="M18" s="67">
        <v>45357</v>
      </c>
      <c r="N18" s="66">
        <f t="shared" si="16"/>
        <v>45367</v>
      </c>
      <c r="O18" s="57"/>
      <c r="P18" s="65">
        <v>1</v>
      </c>
      <c r="Q18" s="70"/>
    </row>
    <row r="19" spans="1:320">
      <c r="A19" s="82"/>
      <c r="C19" s="61">
        <f t="shared" si="15"/>
        <v>9</v>
      </c>
      <c r="D19" s="57" t="s">
        <v>432</v>
      </c>
      <c r="E19" s="118"/>
      <c r="F19" s="61">
        <v>1.4</v>
      </c>
      <c r="G19" s="70"/>
      <c r="H19" s="122" t="s">
        <v>431</v>
      </c>
      <c r="I19" s="122"/>
      <c r="J19" s="122"/>
      <c r="K19" s="123"/>
      <c r="L19" s="68">
        <v>33</v>
      </c>
      <c r="M19" s="67">
        <v>45379</v>
      </c>
      <c r="N19" s="66">
        <f t="shared" si="16"/>
        <v>45412</v>
      </c>
      <c r="O19" s="57"/>
      <c r="P19" s="65">
        <v>1</v>
      </c>
      <c r="Q19" s="70"/>
    </row>
    <row r="20" spans="1:320">
      <c r="A20" s="82"/>
      <c r="C20" s="61">
        <f t="shared" si="15"/>
        <v>10</v>
      </c>
      <c r="D20" s="57" t="s">
        <v>264</v>
      </c>
      <c r="E20" s="118" t="s">
        <v>430</v>
      </c>
      <c r="F20" s="61">
        <v>2</v>
      </c>
      <c r="G20" s="113" t="s">
        <v>429</v>
      </c>
      <c r="H20" s="114"/>
      <c r="I20" s="114"/>
      <c r="J20" s="114"/>
      <c r="K20" s="115"/>
      <c r="L20" s="60">
        <f>N20-M20</f>
        <v>3</v>
      </c>
      <c r="M20" s="74">
        <f>MIN(M21:M24)</f>
        <v>45203</v>
      </c>
      <c r="N20" s="58">
        <f>MAX(N21:N24)</f>
        <v>45206</v>
      </c>
      <c r="O20" s="57"/>
      <c r="P20" s="73">
        <f>AVERAGE(P21:P24)</f>
        <v>0</v>
      </c>
      <c r="Q20" s="81"/>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c r="HT20" s="72"/>
      <c r="HU20" s="72"/>
      <c r="HV20" s="72"/>
      <c r="HW20" s="72"/>
      <c r="HX20" s="72"/>
      <c r="HY20" s="72"/>
      <c r="HZ20" s="72"/>
      <c r="IA20" s="72"/>
      <c r="IB20" s="72"/>
      <c r="IC20" s="72"/>
      <c r="ID20" s="72"/>
      <c r="IE20" s="72"/>
      <c r="IF20" s="72"/>
      <c r="IG20" s="72"/>
      <c r="IH20" s="72"/>
      <c r="II20" s="72"/>
      <c r="IJ20" s="72"/>
      <c r="IK20" s="72"/>
      <c r="IL20" s="72"/>
      <c r="IM20" s="72"/>
      <c r="IN20" s="72"/>
      <c r="IO20" s="72"/>
      <c r="IP20" s="72"/>
      <c r="IQ20" s="72"/>
      <c r="IR20" s="72"/>
      <c r="IS20" s="72"/>
      <c r="IT20" s="72"/>
      <c r="IU20" s="72"/>
      <c r="IV20" s="72"/>
      <c r="IW20" s="72"/>
      <c r="IX20" s="72"/>
      <c r="IY20" s="72"/>
      <c r="IZ20" s="72"/>
      <c r="JA20" s="72"/>
      <c r="JB20" s="72"/>
      <c r="JC20" s="72"/>
      <c r="JD20" s="72"/>
      <c r="JE20" s="72"/>
      <c r="JF20" s="72"/>
      <c r="JG20" s="72"/>
      <c r="JH20" s="72"/>
      <c r="JI20" s="72"/>
      <c r="JJ20" s="72"/>
      <c r="JK20" s="72"/>
      <c r="JL20" s="72"/>
      <c r="JM20" s="72"/>
      <c r="JN20" s="72"/>
      <c r="JO20" s="72"/>
      <c r="JP20" s="72"/>
      <c r="JQ20" s="72"/>
      <c r="JR20" s="72"/>
      <c r="JS20" s="72"/>
      <c r="JT20" s="72"/>
      <c r="JU20" s="72"/>
      <c r="JV20" s="72"/>
      <c r="JW20" s="72"/>
      <c r="JX20" s="72"/>
      <c r="JY20" s="72"/>
      <c r="JZ20" s="72"/>
      <c r="KA20" s="72"/>
      <c r="KB20" s="72"/>
      <c r="KC20" s="72"/>
      <c r="KD20" s="72"/>
      <c r="KE20" s="72"/>
      <c r="KF20" s="72"/>
      <c r="KG20" s="72"/>
      <c r="KH20" s="72"/>
      <c r="KI20" s="72"/>
      <c r="KJ20" s="72"/>
      <c r="KK20" s="72"/>
      <c r="KL20" s="72"/>
      <c r="KM20" s="72"/>
      <c r="KN20" s="72"/>
      <c r="KO20" s="72"/>
      <c r="KP20" s="72"/>
      <c r="KQ20" s="72"/>
      <c r="KR20" s="72"/>
      <c r="KS20" s="72"/>
      <c r="KT20" s="72"/>
      <c r="KU20" s="72"/>
      <c r="KV20" s="72"/>
      <c r="KW20" s="72"/>
      <c r="KX20" s="72"/>
      <c r="KY20" s="72"/>
      <c r="KZ20" s="72"/>
      <c r="LA20" s="72"/>
      <c r="LB20" s="72"/>
      <c r="LC20" s="72"/>
      <c r="LD20" s="72"/>
      <c r="LE20" s="72"/>
      <c r="LF20" s="72"/>
      <c r="LG20" s="72"/>
      <c r="LH20" s="72"/>
    </row>
    <row r="21" spans="1:320">
      <c r="A21" s="82"/>
      <c r="C21" s="61">
        <f t="shared" si="15"/>
        <v>11</v>
      </c>
      <c r="D21" s="57" t="s">
        <v>264</v>
      </c>
      <c r="E21" s="118"/>
      <c r="F21" s="61">
        <v>2.1</v>
      </c>
      <c r="G21" s="70"/>
      <c r="H21" s="119" t="s">
        <v>428</v>
      </c>
      <c r="I21" s="119"/>
      <c r="J21" s="119"/>
      <c r="K21" s="120"/>
      <c r="L21" s="68">
        <v>3</v>
      </c>
      <c r="M21" s="67">
        <v>45203</v>
      </c>
      <c r="N21" s="66">
        <f>M21+L21</f>
        <v>45206</v>
      </c>
      <c r="O21" s="57"/>
      <c r="P21" s="65">
        <v>0</v>
      </c>
      <c r="Q21" s="70"/>
    </row>
    <row r="22" spans="1:320">
      <c r="A22" s="54"/>
      <c r="C22" s="61">
        <f t="shared" si="15"/>
        <v>12</v>
      </c>
      <c r="D22" s="57" t="s">
        <v>345</v>
      </c>
      <c r="E22" s="118"/>
      <c r="F22" s="61" t="s">
        <v>427</v>
      </c>
      <c r="G22" s="70"/>
      <c r="I22" s="116" t="s">
        <v>378</v>
      </c>
      <c r="J22" s="116"/>
      <c r="K22" s="117"/>
      <c r="L22" s="68"/>
      <c r="M22" s="67"/>
      <c r="N22" s="66">
        <f>M22+L22</f>
        <v>0</v>
      </c>
      <c r="O22" s="57"/>
      <c r="P22" s="65">
        <v>0</v>
      </c>
      <c r="Q22" s="70"/>
    </row>
    <row r="23" spans="1:320">
      <c r="A23" s="54"/>
      <c r="C23" s="61">
        <f t="shared" si="15"/>
        <v>13</v>
      </c>
      <c r="D23" s="57" t="s">
        <v>301</v>
      </c>
      <c r="E23" s="118"/>
      <c r="F23" s="61" t="s">
        <v>426</v>
      </c>
      <c r="G23" s="70"/>
      <c r="I23" s="116" t="s">
        <v>425</v>
      </c>
      <c r="J23" s="116"/>
      <c r="K23" s="117"/>
      <c r="L23" s="68"/>
      <c r="M23" s="67"/>
      <c r="N23" s="66">
        <f>M23+L23</f>
        <v>0</v>
      </c>
      <c r="O23" s="57"/>
      <c r="P23" s="65">
        <v>0</v>
      </c>
      <c r="Q23" s="70"/>
    </row>
    <row r="24" spans="1:320">
      <c r="A24" s="54"/>
      <c r="C24" s="61">
        <f t="shared" si="15"/>
        <v>14</v>
      </c>
      <c r="D24" s="57" t="s">
        <v>274</v>
      </c>
      <c r="E24" s="118"/>
      <c r="F24" s="61" t="s">
        <v>424</v>
      </c>
      <c r="G24" s="75"/>
      <c r="H24" s="122" t="s">
        <v>423</v>
      </c>
      <c r="I24" s="122"/>
      <c r="J24" s="122"/>
      <c r="K24" s="123"/>
      <c r="L24" s="68"/>
      <c r="M24" s="67"/>
      <c r="N24" s="66">
        <f>M24+L24</f>
        <v>0</v>
      </c>
      <c r="O24" s="57"/>
      <c r="P24" s="65">
        <v>0</v>
      </c>
      <c r="Q24" s="75"/>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c r="EY24" s="64"/>
      <c r="EZ24" s="64"/>
      <c r="FA24" s="64"/>
      <c r="FB24" s="64"/>
      <c r="FC24" s="64"/>
      <c r="FD24" s="64"/>
      <c r="FE24" s="64"/>
      <c r="FF24" s="64"/>
      <c r="FG24" s="64"/>
      <c r="FH24" s="64"/>
      <c r="FI24" s="64"/>
      <c r="FJ24" s="64"/>
      <c r="FK24" s="64"/>
      <c r="FL24" s="64"/>
      <c r="FM24" s="64"/>
      <c r="FN24" s="64"/>
      <c r="FO24" s="64"/>
      <c r="FP24" s="64"/>
      <c r="FQ24" s="64"/>
      <c r="FR24" s="64"/>
      <c r="FS24" s="64"/>
      <c r="FT24" s="64"/>
      <c r="FU24" s="64"/>
      <c r="FV24" s="64"/>
      <c r="FW24" s="64"/>
      <c r="FX24" s="64"/>
      <c r="FY24" s="64"/>
      <c r="FZ24" s="64"/>
      <c r="GA24" s="64"/>
      <c r="GB24" s="64"/>
      <c r="GC24" s="64"/>
      <c r="GD24" s="64"/>
      <c r="GE24" s="64"/>
      <c r="GF24" s="64"/>
      <c r="GG24" s="64"/>
      <c r="GH24" s="64"/>
      <c r="GI24" s="64"/>
      <c r="GJ24" s="64"/>
      <c r="GK24" s="64"/>
      <c r="GL24" s="64"/>
      <c r="GM24" s="64"/>
      <c r="GN24" s="64"/>
      <c r="GO24" s="64"/>
      <c r="GP24" s="64"/>
      <c r="GQ24" s="64"/>
      <c r="GR24" s="64"/>
      <c r="GS24" s="64"/>
      <c r="GT24" s="64"/>
      <c r="GU24" s="64"/>
      <c r="GV24" s="64"/>
      <c r="GW24" s="64"/>
      <c r="GX24" s="64"/>
      <c r="GY24" s="64"/>
      <c r="GZ24" s="64"/>
      <c r="HA24" s="64"/>
      <c r="HB24" s="64"/>
      <c r="HC24" s="64"/>
      <c r="HD24" s="64"/>
      <c r="HE24" s="64"/>
      <c r="HF24" s="64"/>
      <c r="HG24" s="64"/>
      <c r="HH24" s="64"/>
      <c r="HI24" s="64"/>
      <c r="HJ24" s="64"/>
      <c r="HK24" s="64"/>
      <c r="HL24" s="64"/>
      <c r="HM24" s="64"/>
      <c r="HN24" s="64"/>
      <c r="HO24" s="64"/>
      <c r="HP24" s="64"/>
      <c r="HQ24" s="64"/>
      <c r="HR24" s="64"/>
      <c r="HS24" s="64"/>
      <c r="HT24" s="64"/>
      <c r="HU24" s="64"/>
      <c r="HV24" s="64"/>
      <c r="HW24" s="64"/>
      <c r="HX24" s="64"/>
      <c r="HY24" s="64"/>
      <c r="HZ24" s="64"/>
      <c r="IA24" s="64"/>
      <c r="IB24" s="64"/>
      <c r="IC24" s="64"/>
      <c r="ID24" s="64"/>
      <c r="IE24" s="64"/>
      <c r="IF24" s="64"/>
      <c r="IG24" s="64"/>
      <c r="IH24" s="64"/>
      <c r="II24" s="64"/>
      <c r="IJ24" s="64"/>
      <c r="IK24" s="64"/>
      <c r="IL24" s="64"/>
      <c r="IM24" s="64"/>
      <c r="IN24" s="64"/>
      <c r="IO24" s="64"/>
      <c r="IP24" s="64"/>
      <c r="IQ24" s="64"/>
      <c r="IR24" s="64"/>
      <c r="IS24" s="64"/>
      <c r="IT24" s="64"/>
      <c r="IU24" s="64"/>
      <c r="IV24" s="64"/>
      <c r="IW24" s="64"/>
      <c r="IX24" s="64"/>
      <c r="IY24" s="64"/>
      <c r="IZ24" s="64"/>
      <c r="JA24" s="64"/>
      <c r="JB24" s="64"/>
      <c r="JC24" s="64"/>
      <c r="JD24" s="64"/>
      <c r="JE24" s="64"/>
      <c r="JF24" s="64"/>
      <c r="JG24" s="64"/>
      <c r="JH24" s="64"/>
      <c r="JI24" s="64"/>
      <c r="JJ24" s="64"/>
      <c r="JK24" s="64"/>
      <c r="JL24" s="64"/>
      <c r="JM24" s="64"/>
      <c r="JN24" s="64"/>
      <c r="JO24" s="64"/>
      <c r="JP24" s="64"/>
      <c r="JQ24" s="64"/>
      <c r="JR24" s="64"/>
      <c r="JS24" s="64"/>
      <c r="JT24" s="64"/>
      <c r="JU24" s="64"/>
      <c r="JV24" s="64"/>
      <c r="JW24" s="64"/>
      <c r="JX24" s="64"/>
      <c r="JY24" s="64"/>
      <c r="JZ24" s="64"/>
      <c r="KA24" s="64"/>
      <c r="KB24" s="64"/>
      <c r="KC24" s="64"/>
      <c r="KD24" s="64"/>
      <c r="KE24" s="64"/>
      <c r="KF24" s="64"/>
      <c r="KG24" s="64"/>
      <c r="KH24" s="64"/>
      <c r="KI24" s="64"/>
      <c r="KJ24" s="64"/>
      <c r="KK24" s="64"/>
      <c r="KL24" s="64"/>
      <c r="KM24" s="64"/>
      <c r="KN24" s="64"/>
      <c r="KO24" s="64"/>
      <c r="KP24" s="64"/>
      <c r="KQ24" s="64"/>
      <c r="KR24" s="64"/>
      <c r="KS24" s="64"/>
      <c r="KT24" s="64"/>
      <c r="KU24" s="64"/>
      <c r="KV24" s="64"/>
      <c r="KW24" s="64"/>
      <c r="KX24" s="64"/>
      <c r="KY24" s="64"/>
      <c r="KZ24" s="64"/>
      <c r="LA24" s="64"/>
      <c r="LB24" s="64"/>
      <c r="LC24" s="64"/>
      <c r="LD24" s="64"/>
      <c r="LE24" s="64"/>
      <c r="LF24" s="64"/>
      <c r="LG24" s="64"/>
      <c r="LH24" s="64"/>
    </row>
    <row r="25" spans="1:320">
      <c r="A25" s="54"/>
      <c r="C25" s="61">
        <f t="shared" si="15"/>
        <v>15</v>
      </c>
      <c r="D25" s="57" t="s">
        <v>264</v>
      </c>
      <c r="E25" s="118" t="s">
        <v>422</v>
      </c>
      <c r="F25" s="61">
        <v>3</v>
      </c>
      <c r="G25" s="113" t="s">
        <v>421</v>
      </c>
      <c r="H25" s="114"/>
      <c r="I25" s="114"/>
      <c r="J25" s="114"/>
      <c r="K25" s="115"/>
      <c r="L25" s="60">
        <f>N25-M25</f>
        <v>9</v>
      </c>
      <c r="M25" s="74">
        <f>MIN(M26:M38)</f>
        <v>45327</v>
      </c>
      <c r="N25" s="58">
        <f>MAX(N26:N38)</f>
        <v>45336</v>
      </c>
      <c r="O25" s="57"/>
      <c r="P25" s="73">
        <f>AVERAGE(P26:P38)</f>
        <v>1</v>
      </c>
    </row>
    <row r="26" spans="1:320">
      <c r="A26" s="54"/>
      <c r="C26" s="61">
        <f t="shared" si="15"/>
        <v>16</v>
      </c>
      <c r="D26" s="57" t="s">
        <v>274</v>
      </c>
      <c r="E26" s="118"/>
      <c r="F26" s="61">
        <v>3.1</v>
      </c>
      <c r="G26" s="70"/>
      <c r="H26" s="119" t="s">
        <v>420</v>
      </c>
      <c r="I26" s="119"/>
      <c r="J26" s="119"/>
      <c r="K26" s="120"/>
      <c r="L26" s="68">
        <v>9</v>
      </c>
      <c r="M26" s="67">
        <v>45327</v>
      </c>
      <c r="N26" s="66">
        <f t="shared" ref="N26:N38" si="17">M26+L26</f>
        <v>45336</v>
      </c>
      <c r="O26" s="57"/>
      <c r="P26" s="65">
        <v>1</v>
      </c>
    </row>
    <row r="27" spans="1:320">
      <c r="A27" s="54"/>
      <c r="C27" s="61">
        <f t="shared" si="15"/>
        <v>17</v>
      </c>
      <c r="D27" s="57" t="s">
        <v>274</v>
      </c>
      <c r="E27" s="118"/>
      <c r="F27" s="61" t="s">
        <v>419</v>
      </c>
      <c r="G27" s="70"/>
      <c r="I27" s="116" t="s">
        <v>418</v>
      </c>
      <c r="J27" s="116"/>
      <c r="K27" s="116"/>
      <c r="L27" s="78">
        <v>3</v>
      </c>
      <c r="M27" s="67">
        <v>45327</v>
      </c>
      <c r="N27" s="66">
        <f t="shared" si="17"/>
        <v>45330</v>
      </c>
      <c r="O27" s="57"/>
      <c r="P27" s="65">
        <v>1</v>
      </c>
    </row>
    <row r="28" spans="1:320">
      <c r="A28" s="54"/>
      <c r="C28" s="61">
        <f t="shared" si="15"/>
        <v>18</v>
      </c>
      <c r="D28" s="57" t="s">
        <v>274</v>
      </c>
      <c r="E28" s="118"/>
      <c r="F28" s="61" t="s">
        <v>417</v>
      </c>
      <c r="G28" s="70"/>
      <c r="J28" s="116" t="s">
        <v>406</v>
      </c>
      <c r="K28" s="117"/>
      <c r="L28" s="78">
        <v>1</v>
      </c>
      <c r="M28" s="67">
        <v>45327</v>
      </c>
      <c r="N28" s="66">
        <f t="shared" si="17"/>
        <v>45328</v>
      </c>
      <c r="O28" s="57"/>
      <c r="P28" s="65">
        <v>1</v>
      </c>
    </row>
    <row r="29" spans="1:320">
      <c r="A29" s="54"/>
      <c r="C29" s="61">
        <f t="shared" si="15"/>
        <v>19</v>
      </c>
      <c r="D29" s="57" t="s">
        <v>274</v>
      </c>
      <c r="E29" s="118"/>
      <c r="F29" s="61" t="s">
        <v>416</v>
      </c>
      <c r="G29" s="70"/>
      <c r="J29" s="116" t="s">
        <v>404</v>
      </c>
      <c r="K29" s="117"/>
      <c r="L29" s="78">
        <v>1</v>
      </c>
      <c r="M29" s="67">
        <v>45328</v>
      </c>
      <c r="N29" s="66">
        <f t="shared" si="17"/>
        <v>45329</v>
      </c>
      <c r="O29" s="57"/>
      <c r="P29" s="65">
        <v>1</v>
      </c>
    </row>
    <row r="30" spans="1:320">
      <c r="A30" s="54"/>
      <c r="C30" s="61">
        <f t="shared" si="15"/>
        <v>20</v>
      </c>
      <c r="D30" s="57" t="s">
        <v>274</v>
      </c>
      <c r="E30" s="118"/>
      <c r="F30" s="61" t="s">
        <v>415</v>
      </c>
      <c r="G30" s="70"/>
      <c r="J30" s="116" t="s">
        <v>402</v>
      </c>
      <c r="K30" s="117"/>
      <c r="L30" s="78">
        <v>1</v>
      </c>
      <c r="M30" s="67">
        <v>45329</v>
      </c>
      <c r="N30" s="66">
        <f t="shared" si="17"/>
        <v>45330</v>
      </c>
      <c r="O30" s="57"/>
      <c r="P30" s="65">
        <v>1</v>
      </c>
    </row>
    <row r="31" spans="1:320">
      <c r="A31" s="54"/>
      <c r="C31" s="61">
        <f t="shared" si="15"/>
        <v>21</v>
      </c>
      <c r="D31" s="57" t="s">
        <v>274</v>
      </c>
      <c r="E31" s="118"/>
      <c r="F31" s="61" t="s">
        <v>414</v>
      </c>
      <c r="G31" s="70"/>
      <c r="I31" s="116" t="s">
        <v>413</v>
      </c>
      <c r="J31" s="116"/>
      <c r="K31" s="116"/>
      <c r="L31" s="78">
        <v>3</v>
      </c>
      <c r="M31" s="80"/>
      <c r="N31" s="66">
        <f t="shared" si="17"/>
        <v>3</v>
      </c>
      <c r="O31" s="57"/>
      <c r="P31" s="65">
        <v>1</v>
      </c>
    </row>
    <row r="32" spans="1:320">
      <c r="A32" s="54"/>
      <c r="C32" s="61">
        <f t="shared" si="15"/>
        <v>22</v>
      </c>
      <c r="D32" s="57" t="s">
        <v>274</v>
      </c>
      <c r="E32" s="118"/>
      <c r="F32" s="61" t="s">
        <v>412</v>
      </c>
      <c r="G32" s="70"/>
      <c r="J32" s="116" t="s">
        <v>406</v>
      </c>
      <c r="K32" s="117"/>
      <c r="L32" s="78">
        <v>1</v>
      </c>
      <c r="M32" s="80"/>
      <c r="N32" s="66">
        <f t="shared" si="17"/>
        <v>1</v>
      </c>
      <c r="O32" s="57"/>
      <c r="P32" s="65">
        <v>1</v>
      </c>
    </row>
    <row r="33" spans="1:320">
      <c r="A33" s="54"/>
      <c r="C33" s="61">
        <f t="shared" si="15"/>
        <v>23</v>
      </c>
      <c r="D33" s="57" t="s">
        <v>274</v>
      </c>
      <c r="E33" s="118"/>
      <c r="F33" s="61" t="s">
        <v>411</v>
      </c>
      <c r="G33" s="70"/>
      <c r="J33" s="116" t="s">
        <v>404</v>
      </c>
      <c r="K33" s="117"/>
      <c r="L33" s="78">
        <v>1</v>
      </c>
      <c r="M33" s="80"/>
      <c r="N33" s="66">
        <f t="shared" si="17"/>
        <v>1</v>
      </c>
      <c r="O33" s="57"/>
      <c r="P33" s="65">
        <v>1</v>
      </c>
    </row>
    <row r="34" spans="1:320">
      <c r="A34" s="54"/>
      <c r="C34" s="61">
        <f t="shared" si="15"/>
        <v>24</v>
      </c>
      <c r="D34" s="57" t="s">
        <v>274</v>
      </c>
      <c r="E34" s="118"/>
      <c r="F34" s="61" t="s">
        <v>410</v>
      </c>
      <c r="G34" s="70"/>
      <c r="I34" s="49"/>
      <c r="J34" s="116" t="s">
        <v>402</v>
      </c>
      <c r="K34" s="117"/>
      <c r="L34" s="78">
        <v>1</v>
      </c>
      <c r="M34" s="80"/>
      <c r="N34" s="66">
        <f t="shared" si="17"/>
        <v>1</v>
      </c>
      <c r="O34" s="57"/>
      <c r="P34" s="65">
        <v>1</v>
      </c>
    </row>
    <row r="35" spans="1:320">
      <c r="A35" s="54"/>
      <c r="C35" s="61">
        <f t="shared" si="15"/>
        <v>25</v>
      </c>
      <c r="D35" s="57" t="s">
        <v>274</v>
      </c>
      <c r="E35" s="118"/>
      <c r="F35" s="61" t="s">
        <v>409</v>
      </c>
      <c r="G35" s="70"/>
      <c r="I35" s="116" t="s">
        <v>408</v>
      </c>
      <c r="J35" s="116"/>
      <c r="K35" s="116"/>
      <c r="L35" s="78">
        <v>3</v>
      </c>
      <c r="M35" s="80"/>
      <c r="N35" s="66">
        <f t="shared" si="17"/>
        <v>3</v>
      </c>
      <c r="O35" s="57"/>
      <c r="P35" s="65">
        <v>1</v>
      </c>
    </row>
    <row r="36" spans="1:320">
      <c r="A36" s="54"/>
      <c r="C36" s="61">
        <f t="shared" si="15"/>
        <v>26</v>
      </c>
      <c r="D36" s="57" t="s">
        <v>274</v>
      </c>
      <c r="E36" s="118"/>
      <c r="F36" s="61" t="s">
        <v>407</v>
      </c>
      <c r="G36" s="70"/>
      <c r="J36" s="116" t="s">
        <v>406</v>
      </c>
      <c r="K36" s="117"/>
      <c r="L36" s="78">
        <v>1</v>
      </c>
      <c r="M36" s="80"/>
      <c r="N36" s="66">
        <f t="shared" si="17"/>
        <v>1</v>
      </c>
      <c r="O36" s="57"/>
      <c r="P36" s="65">
        <v>1</v>
      </c>
    </row>
    <row r="37" spans="1:320">
      <c r="A37" s="54"/>
      <c r="C37" s="61">
        <f t="shared" si="15"/>
        <v>27</v>
      </c>
      <c r="D37" s="57" t="s">
        <v>274</v>
      </c>
      <c r="E37" s="118"/>
      <c r="F37" s="61" t="s">
        <v>405</v>
      </c>
      <c r="G37" s="70"/>
      <c r="J37" s="116" t="s">
        <v>404</v>
      </c>
      <c r="K37" s="117"/>
      <c r="L37" s="78">
        <v>1</v>
      </c>
      <c r="M37" s="80"/>
      <c r="N37" s="66">
        <f t="shared" si="17"/>
        <v>1</v>
      </c>
      <c r="O37" s="57"/>
      <c r="P37" s="65">
        <v>1</v>
      </c>
    </row>
    <row r="38" spans="1:320">
      <c r="A38" s="54"/>
      <c r="C38" s="61">
        <f t="shared" si="15"/>
        <v>28</v>
      </c>
      <c r="D38" s="57" t="s">
        <v>274</v>
      </c>
      <c r="E38" s="119"/>
      <c r="F38" s="61" t="s">
        <v>403</v>
      </c>
      <c r="G38" s="70"/>
      <c r="J38" s="122" t="s">
        <v>402</v>
      </c>
      <c r="K38" s="123"/>
      <c r="L38" s="78">
        <v>1</v>
      </c>
      <c r="M38" s="80"/>
      <c r="N38" s="66">
        <f t="shared" si="17"/>
        <v>1</v>
      </c>
      <c r="O38" s="57"/>
      <c r="P38" s="65">
        <v>1</v>
      </c>
    </row>
    <row r="39" spans="1:320">
      <c r="A39" s="54"/>
      <c r="C39" s="61">
        <f t="shared" si="15"/>
        <v>29</v>
      </c>
      <c r="D39" s="57" t="s">
        <v>264</v>
      </c>
      <c r="E39" s="118" t="s">
        <v>401</v>
      </c>
      <c r="F39" s="61">
        <v>4</v>
      </c>
      <c r="G39" s="113" t="s">
        <v>400</v>
      </c>
      <c r="H39" s="114"/>
      <c r="I39" s="114"/>
      <c r="J39" s="114"/>
      <c r="K39" s="115"/>
      <c r="L39" s="60">
        <f>N39-M39</f>
        <v>0</v>
      </c>
      <c r="M39" s="74">
        <f>MIN(M40:M48)</f>
        <v>45323</v>
      </c>
      <c r="N39" s="58">
        <f>MAX(N40:N48)</f>
        <v>45323</v>
      </c>
      <c r="O39" s="57"/>
      <c r="P39" s="73">
        <f>AVERAGE(P40:P48)</f>
        <v>0</v>
      </c>
      <c r="Q39" s="81"/>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c r="EO39" s="72"/>
      <c r="EP39" s="72"/>
      <c r="EQ39" s="72"/>
      <c r="ER39" s="72"/>
      <c r="ES39" s="72"/>
      <c r="ET39" s="72"/>
      <c r="EU39" s="72"/>
      <c r="EV39" s="72"/>
      <c r="EW39" s="72"/>
      <c r="EX39" s="72"/>
      <c r="EY39" s="72"/>
      <c r="EZ39" s="72"/>
      <c r="FA39" s="72"/>
      <c r="FB39" s="72"/>
      <c r="FC39" s="72"/>
      <c r="FD39" s="72"/>
      <c r="FE39" s="72"/>
      <c r="FF39" s="72"/>
      <c r="FG39" s="72"/>
      <c r="FH39" s="72"/>
      <c r="FI39" s="72"/>
      <c r="FJ39" s="72"/>
      <c r="FK39" s="72"/>
      <c r="FL39" s="72"/>
      <c r="FM39" s="72"/>
      <c r="FN39" s="72"/>
      <c r="FO39" s="72"/>
      <c r="FP39" s="72"/>
      <c r="FQ39" s="72"/>
      <c r="FR39" s="72"/>
      <c r="FS39" s="72"/>
      <c r="FT39" s="72"/>
      <c r="FU39" s="72"/>
      <c r="FV39" s="72"/>
      <c r="FW39" s="72"/>
      <c r="FX39" s="72"/>
      <c r="FY39" s="72"/>
      <c r="FZ39" s="72"/>
      <c r="GA39" s="72"/>
      <c r="GB39" s="72"/>
      <c r="GC39" s="72"/>
      <c r="GD39" s="72"/>
      <c r="GE39" s="72"/>
      <c r="GF39" s="72"/>
      <c r="GG39" s="72"/>
      <c r="GH39" s="72"/>
      <c r="GI39" s="72"/>
      <c r="GJ39" s="72"/>
      <c r="GK39" s="72"/>
      <c r="GL39" s="72"/>
      <c r="GM39" s="72"/>
      <c r="GN39" s="72"/>
      <c r="GO39" s="72"/>
      <c r="GP39" s="72"/>
      <c r="GQ39" s="72"/>
      <c r="GR39" s="72"/>
      <c r="GS39" s="72"/>
      <c r="GT39" s="72"/>
      <c r="GU39" s="72"/>
      <c r="GV39" s="72"/>
      <c r="GW39" s="72"/>
      <c r="GX39" s="72"/>
      <c r="GY39" s="72"/>
      <c r="GZ39" s="72"/>
      <c r="HA39" s="72"/>
      <c r="HB39" s="72"/>
      <c r="HC39" s="72"/>
      <c r="HD39" s="72"/>
      <c r="HE39" s="72"/>
      <c r="HF39" s="72"/>
      <c r="HG39" s="72"/>
      <c r="HH39" s="72"/>
      <c r="HI39" s="72"/>
      <c r="HJ39" s="72"/>
      <c r="HK39" s="72"/>
      <c r="HL39" s="72"/>
      <c r="HM39" s="72"/>
      <c r="HN39" s="72"/>
      <c r="HO39" s="72"/>
      <c r="HP39" s="72"/>
      <c r="HQ39" s="72"/>
      <c r="HR39" s="72"/>
      <c r="HS39" s="72"/>
      <c r="HT39" s="72"/>
      <c r="HU39" s="72"/>
      <c r="HV39" s="72"/>
      <c r="HW39" s="72"/>
      <c r="HX39" s="72"/>
      <c r="HY39" s="72"/>
      <c r="HZ39" s="72"/>
      <c r="IA39" s="72"/>
      <c r="IB39" s="72"/>
      <c r="IC39" s="72"/>
      <c r="ID39" s="72"/>
      <c r="IE39" s="72"/>
      <c r="IF39" s="72"/>
      <c r="IG39" s="72"/>
      <c r="IH39" s="72"/>
      <c r="II39" s="72"/>
      <c r="IJ39" s="72"/>
      <c r="IK39" s="72"/>
      <c r="IL39" s="72"/>
      <c r="IM39" s="72"/>
      <c r="IN39" s="72"/>
      <c r="IO39" s="72"/>
      <c r="IP39" s="72"/>
      <c r="IQ39" s="72"/>
      <c r="IR39" s="72"/>
      <c r="IS39" s="72"/>
      <c r="IT39" s="72"/>
      <c r="IU39" s="72"/>
      <c r="IV39" s="72"/>
      <c r="IW39" s="72"/>
      <c r="IX39" s="72"/>
      <c r="IY39" s="72"/>
      <c r="IZ39" s="72"/>
      <c r="JA39" s="72"/>
      <c r="JB39" s="72"/>
      <c r="JC39" s="72"/>
      <c r="JD39" s="72"/>
      <c r="JE39" s="72"/>
      <c r="JF39" s="72"/>
      <c r="JG39" s="72"/>
      <c r="JH39" s="72"/>
      <c r="JI39" s="72"/>
      <c r="JJ39" s="72"/>
      <c r="JK39" s="72"/>
      <c r="JL39" s="72"/>
      <c r="JM39" s="72"/>
      <c r="JN39" s="72"/>
      <c r="JO39" s="72"/>
      <c r="JP39" s="72"/>
      <c r="JQ39" s="72"/>
      <c r="JR39" s="72"/>
      <c r="JS39" s="72"/>
      <c r="JT39" s="72"/>
      <c r="JU39" s="72"/>
      <c r="JV39" s="72"/>
      <c r="JW39" s="72"/>
      <c r="JX39" s="72"/>
      <c r="JY39" s="72"/>
      <c r="JZ39" s="72"/>
      <c r="KA39" s="72"/>
      <c r="KB39" s="72"/>
      <c r="KC39" s="72"/>
      <c r="KD39" s="72"/>
      <c r="KE39" s="72"/>
      <c r="KF39" s="72"/>
      <c r="KG39" s="72"/>
      <c r="KH39" s="72"/>
      <c r="KI39" s="72"/>
      <c r="KJ39" s="72"/>
      <c r="KK39" s="72"/>
      <c r="KL39" s="72"/>
      <c r="KM39" s="72"/>
      <c r="KN39" s="72"/>
      <c r="KO39" s="72"/>
      <c r="KP39" s="72"/>
      <c r="KQ39" s="72"/>
      <c r="KR39" s="72"/>
      <c r="KS39" s="72"/>
      <c r="KT39" s="72"/>
      <c r="KU39" s="72"/>
      <c r="KV39" s="72"/>
      <c r="KW39" s="72"/>
      <c r="KX39" s="72"/>
      <c r="KY39" s="72"/>
      <c r="KZ39" s="72"/>
      <c r="LA39" s="72"/>
      <c r="LB39" s="72"/>
      <c r="LC39" s="72"/>
      <c r="LD39" s="72"/>
      <c r="LE39" s="72"/>
      <c r="LF39" s="72"/>
      <c r="LG39" s="72"/>
      <c r="LH39" s="71"/>
    </row>
    <row r="40" spans="1:320">
      <c r="A40" s="54"/>
      <c r="C40" s="61">
        <f t="shared" si="15"/>
        <v>30</v>
      </c>
      <c r="D40" s="57" t="s">
        <v>264</v>
      </c>
      <c r="E40" s="118"/>
      <c r="F40" s="61">
        <v>4.0999999999999996</v>
      </c>
      <c r="G40" s="70"/>
      <c r="H40" s="119" t="s">
        <v>399</v>
      </c>
      <c r="I40" s="119"/>
      <c r="J40" s="119"/>
      <c r="K40" s="120"/>
      <c r="L40" s="68"/>
      <c r="M40" s="67">
        <v>45323</v>
      </c>
      <c r="N40" s="66">
        <f t="shared" ref="N40:N48" si="18">M40+L40</f>
        <v>45323</v>
      </c>
      <c r="O40" s="57"/>
      <c r="P40" s="65">
        <v>0</v>
      </c>
      <c r="Q40" s="70"/>
      <c r="LH40" s="69"/>
    </row>
    <row r="41" spans="1:320">
      <c r="A41" s="54"/>
      <c r="C41" s="61">
        <f t="shared" si="15"/>
        <v>31</v>
      </c>
      <c r="D41" s="57" t="s">
        <v>345</v>
      </c>
      <c r="E41" s="118"/>
      <c r="F41" s="61" t="s">
        <v>398</v>
      </c>
      <c r="G41" s="70"/>
      <c r="I41" s="116" t="s">
        <v>397</v>
      </c>
      <c r="J41" s="116"/>
      <c r="K41" s="117"/>
      <c r="L41" s="68"/>
      <c r="M41" s="67"/>
      <c r="N41" s="66">
        <f t="shared" si="18"/>
        <v>0</v>
      </c>
      <c r="O41" s="57"/>
      <c r="P41" s="65">
        <v>0</v>
      </c>
      <c r="Q41" s="70"/>
      <c r="LH41" s="69"/>
    </row>
    <row r="42" spans="1:320">
      <c r="A42" s="54"/>
      <c r="C42" s="61">
        <f t="shared" si="15"/>
        <v>32</v>
      </c>
      <c r="D42" s="57" t="s">
        <v>345</v>
      </c>
      <c r="E42" s="118"/>
      <c r="F42" s="61"/>
      <c r="G42" s="70"/>
      <c r="K42" s="69" t="s">
        <v>396</v>
      </c>
      <c r="L42" s="68"/>
      <c r="M42" s="67"/>
      <c r="N42" s="66">
        <f t="shared" si="18"/>
        <v>0</v>
      </c>
      <c r="O42" s="57"/>
      <c r="P42" s="65">
        <v>0</v>
      </c>
      <c r="Q42" s="70"/>
      <c r="LH42" s="69"/>
    </row>
    <row r="43" spans="1:320">
      <c r="A43" s="54"/>
      <c r="C43" s="61">
        <f t="shared" ref="C43:C74" si="19">ROW()-10</f>
        <v>33</v>
      </c>
      <c r="D43" s="57" t="s">
        <v>345</v>
      </c>
      <c r="E43" s="118"/>
      <c r="F43" s="61"/>
      <c r="G43" s="70"/>
      <c r="K43" s="69" t="s">
        <v>395</v>
      </c>
      <c r="L43" s="68"/>
      <c r="M43" s="67"/>
      <c r="N43" s="66">
        <f t="shared" si="18"/>
        <v>0</v>
      </c>
      <c r="O43" s="57"/>
      <c r="P43" s="65">
        <v>0</v>
      </c>
      <c r="Q43" s="70"/>
      <c r="LH43" s="69"/>
    </row>
    <row r="44" spans="1:320">
      <c r="A44" s="54"/>
      <c r="C44" s="61">
        <f t="shared" si="19"/>
        <v>34</v>
      </c>
      <c r="D44" s="57" t="s">
        <v>345</v>
      </c>
      <c r="E44" s="118"/>
      <c r="F44" s="61"/>
      <c r="G44" s="70"/>
      <c r="K44" s="69" t="s">
        <v>394</v>
      </c>
      <c r="L44" s="68"/>
      <c r="M44" s="67"/>
      <c r="N44" s="66">
        <f t="shared" si="18"/>
        <v>0</v>
      </c>
      <c r="O44" s="57"/>
      <c r="P44" s="65">
        <v>0</v>
      </c>
      <c r="Q44" s="70"/>
      <c r="LH44" s="69"/>
    </row>
    <row r="45" spans="1:320">
      <c r="A45" s="54"/>
      <c r="C45" s="61">
        <f t="shared" si="19"/>
        <v>35</v>
      </c>
      <c r="D45" s="57" t="s">
        <v>301</v>
      </c>
      <c r="E45" s="118"/>
      <c r="F45" s="61"/>
      <c r="G45" s="70"/>
      <c r="I45" s="116" t="s">
        <v>393</v>
      </c>
      <c r="J45" s="116"/>
      <c r="K45" s="117"/>
      <c r="L45" s="68"/>
      <c r="M45" s="67"/>
      <c r="N45" s="66">
        <f t="shared" si="18"/>
        <v>0</v>
      </c>
      <c r="O45" s="57"/>
      <c r="P45" s="65">
        <v>0</v>
      </c>
      <c r="Q45" s="70"/>
      <c r="LH45" s="69"/>
    </row>
    <row r="46" spans="1:320">
      <c r="A46" s="54"/>
      <c r="C46" s="61">
        <f t="shared" si="19"/>
        <v>36</v>
      </c>
      <c r="D46" s="57" t="s">
        <v>301</v>
      </c>
      <c r="E46" s="118"/>
      <c r="F46" s="61"/>
      <c r="G46" s="70"/>
      <c r="K46" s="69"/>
      <c r="L46" s="68"/>
      <c r="M46" s="67"/>
      <c r="N46" s="66">
        <f t="shared" si="18"/>
        <v>0</v>
      </c>
      <c r="O46" s="57"/>
      <c r="P46" s="65">
        <v>0</v>
      </c>
      <c r="Q46" s="70"/>
      <c r="LH46" s="69"/>
    </row>
    <row r="47" spans="1:320">
      <c r="A47" s="54"/>
      <c r="C47" s="61">
        <f t="shared" si="19"/>
        <v>37</v>
      </c>
      <c r="D47" s="57" t="s">
        <v>264</v>
      </c>
      <c r="E47" s="118"/>
      <c r="F47" s="61"/>
      <c r="G47" s="70"/>
      <c r="K47" s="69"/>
      <c r="L47" s="68"/>
      <c r="M47" s="67"/>
      <c r="N47" s="66">
        <f t="shared" si="18"/>
        <v>0</v>
      </c>
      <c r="O47" s="57"/>
      <c r="P47" s="65">
        <v>0</v>
      </c>
      <c r="Q47" s="70"/>
      <c r="LH47" s="69"/>
    </row>
    <row r="48" spans="1:320">
      <c r="A48" s="54"/>
      <c r="C48" s="61">
        <f t="shared" si="19"/>
        <v>38</v>
      </c>
      <c r="D48" s="57" t="s">
        <v>264</v>
      </c>
      <c r="E48" s="118"/>
      <c r="F48" s="61"/>
      <c r="G48" s="70"/>
      <c r="K48" s="69"/>
      <c r="L48" s="77"/>
      <c r="M48" s="76"/>
      <c r="N48" s="66">
        <f t="shared" si="18"/>
        <v>0</v>
      </c>
      <c r="O48" s="57"/>
      <c r="P48" s="65">
        <v>0</v>
      </c>
      <c r="Q48" s="75"/>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c r="EO48" s="64"/>
      <c r="EP48" s="64"/>
      <c r="EQ48" s="64"/>
      <c r="ER48" s="64"/>
      <c r="ES48" s="64"/>
      <c r="ET48" s="64"/>
      <c r="EU48" s="64"/>
      <c r="EV48" s="64"/>
      <c r="EW48" s="64"/>
      <c r="EX48" s="64"/>
      <c r="EY48" s="64"/>
      <c r="EZ48" s="64"/>
      <c r="FA48" s="64"/>
      <c r="FB48" s="64"/>
      <c r="FC48" s="64"/>
      <c r="FD48" s="64"/>
      <c r="FE48" s="64"/>
      <c r="FF48" s="64"/>
      <c r="FG48" s="64"/>
      <c r="FH48" s="64"/>
      <c r="FI48" s="64"/>
      <c r="FJ48" s="64"/>
      <c r="FK48" s="64"/>
      <c r="FL48" s="64"/>
      <c r="FM48" s="64"/>
      <c r="FN48" s="64"/>
      <c r="FO48" s="64"/>
      <c r="FP48" s="64"/>
      <c r="FQ48" s="64"/>
      <c r="FR48" s="64"/>
      <c r="FS48" s="64"/>
      <c r="FT48" s="64"/>
      <c r="FU48" s="64"/>
      <c r="FV48" s="64"/>
      <c r="FW48" s="64"/>
      <c r="FX48" s="64"/>
      <c r="FY48" s="64"/>
      <c r="FZ48" s="64"/>
      <c r="GA48" s="64"/>
      <c r="GB48" s="64"/>
      <c r="GC48" s="64"/>
      <c r="GD48" s="64"/>
      <c r="GE48" s="64"/>
      <c r="GF48" s="64"/>
      <c r="GG48" s="64"/>
      <c r="GH48" s="64"/>
      <c r="GI48" s="64"/>
      <c r="GJ48" s="64"/>
      <c r="GK48" s="64"/>
      <c r="GL48" s="64"/>
      <c r="GM48" s="64"/>
      <c r="GN48" s="64"/>
      <c r="GO48" s="64"/>
      <c r="GP48" s="64"/>
      <c r="GQ48" s="64"/>
      <c r="GR48" s="64"/>
      <c r="GS48" s="64"/>
      <c r="GT48" s="64"/>
      <c r="GU48" s="64"/>
      <c r="GV48" s="64"/>
      <c r="GW48" s="64"/>
      <c r="GX48" s="64"/>
      <c r="GY48" s="64"/>
      <c r="GZ48" s="64"/>
      <c r="HA48" s="64"/>
      <c r="HB48" s="64"/>
      <c r="HC48" s="64"/>
      <c r="HD48" s="64"/>
      <c r="HE48" s="64"/>
      <c r="HF48" s="64"/>
      <c r="HG48" s="64"/>
      <c r="HH48" s="64"/>
      <c r="HI48" s="64"/>
      <c r="HJ48" s="64"/>
      <c r="HK48" s="64"/>
      <c r="HL48" s="64"/>
      <c r="HM48" s="64"/>
      <c r="HN48" s="64"/>
      <c r="HO48" s="64"/>
      <c r="HP48" s="64"/>
      <c r="HQ48" s="64"/>
      <c r="HR48" s="64"/>
      <c r="HS48" s="64"/>
      <c r="HT48" s="64"/>
      <c r="HU48" s="64"/>
      <c r="HV48" s="64"/>
      <c r="HW48" s="64"/>
      <c r="HX48" s="64"/>
      <c r="HY48" s="64"/>
      <c r="HZ48" s="64"/>
      <c r="IA48" s="64"/>
      <c r="IB48" s="64"/>
      <c r="IC48" s="64"/>
      <c r="ID48" s="64"/>
      <c r="IE48" s="64"/>
      <c r="IF48" s="64"/>
      <c r="IG48" s="64"/>
      <c r="IH48" s="64"/>
      <c r="II48" s="64"/>
      <c r="IJ48" s="64"/>
      <c r="IK48" s="64"/>
      <c r="IL48" s="64"/>
      <c r="IM48" s="64"/>
      <c r="IN48" s="64"/>
      <c r="IO48" s="64"/>
      <c r="IP48" s="64"/>
      <c r="IQ48" s="64"/>
      <c r="IR48" s="64"/>
      <c r="IS48" s="64"/>
      <c r="IT48" s="64"/>
      <c r="IU48" s="64"/>
      <c r="IV48" s="64"/>
      <c r="IW48" s="64"/>
      <c r="IX48" s="64"/>
      <c r="IY48" s="64"/>
      <c r="IZ48" s="64"/>
      <c r="JA48" s="64"/>
      <c r="JB48" s="64"/>
      <c r="JC48" s="64"/>
      <c r="JD48" s="64"/>
      <c r="JE48" s="64"/>
      <c r="JF48" s="64"/>
      <c r="JG48" s="64"/>
      <c r="JH48" s="64"/>
      <c r="JI48" s="64"/>
      <c r="JJ48" s="64"/>
      <c r="JK48" s="64"/>
      <c r="JL48" s="64"/>
      <c r="JM48" s="64"/>
      <c r="JN48" s="64"/>
      <c r="JO48" s="64"/>
      <c r="JP48" s="64"/>
      <c r="JQ48" s="64"/>
      <c r="JR48" s="64"/>
      <c r="JS48" s="64"/>
      <c r="JT48" s="64"/>
      <c r="JU48" s="64"/>
      <c r="JV48" s="64"/>
      <c r="JW48" s="64"/>
      <c r="JX48" s="64"/>
      <c r="JY48" s="64"/>
      <c r="JZ48" s="64"/>
      <c r="KA48" s="64"/>
      <c r="KB48" s="64"/>
      <c r="KC48" s="64"/>
      <c r="KD48" s="64"/>
      <c r="KE48" s="64"/>
      <c r="KF48" s="64"/>
      <c r="KG48" s="64"/>
      <c r="KH48" s="64"/>
      <c r="KI48" s="64"/>
      <c r="KJ48" s="64"/>
      <c r="KK48" s="64"/>
      <c r="KL48" s="64"/>
      <c r="KM48" s="64"/>
      <c r="KN48" s="64"/>
      <c r="KO48" s="64"/>
      <c r="KP48" s="64"/>
      <c r="KQ48" s="64"/>
      <c r="KR48" s="64"/>
      <c r="KS48" s="64"/>
      <c r="KT48" s="64"/>
      <c r="KU48" s="64"/>
      <c r="KV48" s="64"/>
      <c r="KW48" s="64"/>
      <c r="KX48" s="64"/>
      <c r="KY48" s="64"/>
      <c r="KZ48" s="64"/>
      <c r="LA48" s="64"/>
      <c r="LB48" s="64"/>
      <c r="LC48" s="64"/>
      <c r="LD48" s="64"/>
      <c r="LE48" s="64"/>
      <c r="LF48" s="64"/>
      <c r="LG48" s="64"/>
      <c r="LH48" s="63"/>
    </row>
    <row r="49" spans="1:16">
      <c r="A49" s="54"/>
      <c r="C49" s="61">
        <f t="shared" si="19"/>
        <v>39</v>
      </c>
      <c r="D49" s="57" t="s">
        <v>264</v>
      </c>
      <c r="E49" s="118" t="s">
        <v>392</v>
      </c>
      <c r="F49" s="61">
        <v>5</v>
      </c>
      <c r="G49" s="113" t="s">
        <v>391</v>
      </c>
      <c r="H49" s="114"/>
      <c r="I49" s="114"/>
      <c r="J49" s="114"/>
      <c r="K49" s="115"/>
      <c r="L49" s="60">
        <f>N49-M49</f>
        <v>12</v>
      </c>
      <c r="M49" s="74">
        <f>MIN(M50:M115)</f>
        <v>45208</v>
      </c>
      <c r="N49" s="58">
        <f>MAX(N50:N115)</f>
        <v>45220</v>
      </c>
      <c r="O49" s="57"/>
      <c r="P49" s="73">
        <f>AVERAGE(P50:P115)</f>
        <v>1</v>
      </c>
    </row>
    <row r="50" spans="1:16">
      <c r="A50" s="54"/>
      <c r="C50" s="61">
        <f t="shared" si="19"/>
        <v>40</v>
      </c>
      <c r="D50" s="57" t="s">
        <v>264</v>
      </c>
      <c r="E50" s="118"/>
      <c r="F50" s="61">
        <v>5.0999999999999996</v>
      </c>
      <c r="G50" s="70"/>
      <c r="H50" s="119" t="s">
        <v>390</v>
      </c>
      <c r="I50" s="119"/>
      <c r="J50" s="119"/>
      <c r="K50" s="119"/>
      <c r="L50" s="78">
        <v>12</v>
      </c>
      <c r="M50" s="80">
        <v>45208</v>
      </c>
      <c r="N50" s="66">
        <f t="shared" ref="N50:N81" si="20">M50+L50</f>
        <v>45220</v>
      </c>
      <c r="O50" s="57"/>
      <c r="P50" s="65">
        <v>1</v>
      </c>
    </row>
    <row r="51" spans="1:16">
      <c r="A51" s="54"/>
      <c r="C51" s="61">
        <f t="shared" si="19"/>
        <v>41</v>
      </c>
      <c r="D51" s="57" t="s">
        <v>264</v>
      </c>
      <c r="E51" s="118"/>
      <c r="F51" s="61" t="s">
        <v>389</v>
      </c>
      <c r="G51" s="70"/>
      <c r="I51" s="116" t="s">
        <v>388</v>
      </c>
      <c r="J51" s="116"/>
      <c r="K51" s="116"/>
      <c r="L51" s="78">
        <v>2</v>
      </c>
      <c r="M51" s="80">
        <v>45208</v>
      </c>
      <c r="N51" s="66">
        <f t="shared" si="20"/>
        <v>45210</v>
      </c>
      <c r="O51" s="57"/>
      <c r="P51" s="65">
        <v>1</v>
      </c>
    </row>
    <row r="52" spans="1:16">
      <c r="A52" s="54"/>
      <c r="C52" s="61">
        <f t="shared" si="19"/>
        <v>42</v>
      </c>
      <c r="D52" s="57" t="s">
        <v>274</v>
      </c>
      <c r="E52" s="118"/>
      <c r="F52" s="61" t="s">
        <v>387</v>
      </c>
      <c r="G52" s="70"/>
      <c r="J52" s="116" t="s">
        <v>386</v>
      </c>
      <c r="K52" s="116"/>
      <c r="L52" s="78">
        <v>1</v>
      </c>
      <c r="M52" s="80">
        <v>45208</v>
      </c>
      <c r="N52" s="66">
        <f t="shared" si="20"/>
        <v>45209</v>
      </c>
      <c r="O52" s="57" t="s">
        <v>22</v>
      </c>
      <c r="P52" s="65">
        <v>1</v>
      </c>
    </row>
    <row r="53" spans="1:16">
      <c r="A53" s="54"/>
      <c r="C53" s="61">
        <f t="shared" si="19"/>
        <v>43</v>
      </c>
      <c r="D53" s="57" t="s">
        <v>274</v>
      </c>
      <c r="E53" s="118"/>
      <c r="F53" s="61" t="s">
        <v>385</v>
      </c>
      <c r="G53" s="70"/>
      <c r="J53" s="116" t="s">
        <v>384</v>
      </c>
      <c r="K53" s="116"/>
      <c r="L53" s="78">
        <v>1</v>
      </c>
      <c r="M53" s="80">
        <v>45208</v>
      </c>
      <c r="N53" s="66">
        <f t="shared" si="20"/>
        <v>45209</v>
      </c>
      <c r="O53" s="57" t="s">
        <v>22</v>
      </c>
      <c r="P53" s="65">
        <v>1</v>
      </c>
    </row>
    <row r="54" spans="1:16">
      <c r="A54" s="54"/>
      <c r="C54" s="61">
        <f t="shared" si="19"/>
        <v>44</v>
      </c>
      <c r="D54" s="57" t="s">
        <v>274</v>
      </c>
      <c r="E54" s="118"/>
      <c r="F54" s="61" t="s">
        <v>383</v>
      </c>
      <c r="G54" s="70"/>
      <c r="J54" s="116" t="s">
        <v>382</v>
      </c>
      <c r="K54" s="116"/>
      <c r="L54" s="78">
        <v>1</v>
      </c>
      <c r="M54" s="80">
        <v>45209</v>
      </c>
      <c r="N54" s="66">
        <f t="shared" si="20"/>
        <v>45210</v>
      </c>
      <c r="O54" s="57" t="s">
        <v>22</v>
      </c>
      <c r="P54" s="65">
        <v>1</v>
      </c>
    </row>
    <row r="55" spans="1:16">
      <c r="A55" s="54"/>
      <c r="C55" s="61">
        <f t="shared" si="19"/>
        <v>45</v>
      </c>
      <c r="D55" s="57" t="s">
        <v>274</v>
      </c>
      <c r="E55" s="118"/>
      <c r="F55" s="61" t="s">
        <v>381</v>
      </c>
      <c r="G55" s="70"/>
      <c r="J55" s="116" t="s">
        <v>380</v>
      </c>
      <c r="K55" s="116"/>
      <c r="L55" s="78">
        <v>1</v>
      </c>
      <c r="M55" s="80">
        <v>45209</v>
      </c>
      <c r="N55" s="66">
        <f t="shared" si="20"/>
        <v>45210</v>
      </c>
      <c r="O55" s="57" t="s">
        <v>22</v>
      </c>
      <c r="P55" s="65">
        <v>1</v>
      </c>
    </row>
    <row r="56" spans="1:16">
      <c r="A56" s="54"/>
      <c r="C56" s="61">
        <f t="shared" si="19"/>
        <v>46</v>
      </c>
      <c r="D56" s="57"/>
      <c r="E56" s="118"/>
      <c r="F56" s="61" t="s">
        <v>379</v>
      </c>
      <c r="G56" s="70"/>
      <c r="I56" s="116" t="s">
        <v>378</v>
      </c>
      <c r="J56" s="116"/>
      <c r="K56" s="116"/>
      <c r="L56" s="78">
        <v>12</v>
      </c>
      <c r="M56" s="80">
        <v>45208</v>
      </c>
      <c r="N56" s="66">
        <f t="shared" si="20"/>
        <v>45220</v>
      </c>
      <c r="O56" s="57"/>
      <c r="P56" s="65">
        <v>1</v>
      </c>
    </row>
    <row r="57" spans="1:16">
      <c r="A57" s="54"/>
      <c r="C57" s="61">
        <f t="shared" si="19"/>
        <v>47</v>
      </c>
      <c r="D57" s="57" t="s">
        <v>345</v>
      </c>
      <c r="E57" s="118"/>
      <c r="F57" s="61" t="s">
        <v>377</v>
      </c>
      <c r="G57" s="70"/>
      <c r="J57" s="116" t="s">
        <v>338</v>
      </c>
      <c r="K57" s="116"/>
      <c r="L57" s="78">
        <v>4</v>
      </c>
      <c r="M57" s="80">
        <v>45208</v>
      </c>
      <c r="N57" s="66">
        <f t="shared" si="20"/>
        <v>45212</v>
      </c>
      <c r="O57" s="57" t="s">
        <v>21</v>
      </c>
      <c r="P57" s="65">
        <v>1</v>
      </c>
    </row>
    <row r="58" spans="1:16">
      <c r="A58" s="54"/>
      <c r="C58" s="61">
        <f t="shared" si="19"/>
        <v>48</v>
      </c>
      <c r="D58" s="57" t="s">
        <v>345</v>
      </c>
      <c r="E58" s="118"/>
      <c r="F58" s="61" t="s">
        <v>376</v>
      </c>
      <c r="G58" s="70"/>
      <c r="K58" s="47" t="s">
        <v>375</v>
      </c>
      <c r="L58" s="79">
        <v>2</v>
      </c>
      <c r="M58" s="67">
        <v>45208</v>
      </c>
      <c r="N58" s="66">
        <f t="shared" si="20"/>
        <v>45210</v>
      </c>
      <c r="O58" s="57" t="s">
        <v>21</v>
      </c>
      <c r="P58" s="65">
        <v>1</v>
      </c>
    </row>
    <row r="59" spans="1:16">
      <c r="A59" s="54"/>
      <c r="C59" s="61">
        <f t="shared" si="19"/>
        <v>49</v>
      </c>
      <c r="D59" s="57" t="s">
        <v>345</v>
      </c>
      <c r="E59" s="118"/>
      <c r="F59" s="61" t="s">
        <v>374</v>
      </c>
      <c r="G59" s="70"/>
      <c r="K59" s="47" t="s">
        <v>373</v>
      </c>
      <c r="L59" s="79">
        <v>1</v>
      </c>
      <c r="M59" s="67">
        <v>45210</v>
      </c>
      <c r="N59" s="66">
        <f t="shared" si="20"/>
        <v>45211</v>
      </c>
      <c r="O59" s="57" t="s">
        <v>21</v>
      </c>
      <c r="P59" s="65">
        <v>1</v>
      </c>
    </row>
    <row r="60" spans="1:16">
      <c r="A60" s="54"/>
      <c r="C60" s="61">
        <f t="shared" si="19"/>
        <v>50</v>
      </c>
      <c r="D60" s="57" t="s">
        <v>345</v>
      </c>
      <c r="E60" s="118"/>
      <c r="F60" s="61" t="s">
        <v>372</v>
      </c>
      <c r="G60" s="70"/>
      <c r="K60" s="47" t="s">
        <v>371</v>
      </c>
      <c r="L60" s="79">
        <v>1</v>
      </c>
      <c r="M60" s="67">
        <v>45211</v>
      </c>
      <c r="N60" s="66">
        <f t="shared" si="20"/>
        <v>45212</v>
      </c>
      <c r="O60" s="57" t="s">
        <v>21</v>
      </c>
      <c r="P60" s="65">
        <v>1</v>
      </c>
    </row>
    <row r="61" spans="1:16">
      <c r="A61" s="54"/>
      <c r="C61" s="61">
        <f t="shared" si="19"/>
        <v>51</v>
      </c>
      <c r="D61" s="57" t="s">
        <v>345</v>
      </c>
      <c r="E61" s="118"/>
      <c r="F61" s="61" t="s">
        <v>370</v>
      </c>
      <c r="G61" s="70"/>
      <c r="K61" s="47" t="s">
        <v>369</v>
      </c>
      <c r="L61" s="79">
        <v>1</v>
      </c>
      <c r="M61" s="67">
        <v>45211</v>
      </c>
      <c r="N61" s="66">
        <f t="shared" si="20"/>
        <v>45212</v>
      </c>
      <c r="O61" s="57" t="s">
        <v>21</v>
      </c>
      <c r="P61" s="65">
        <v>1</v>
      </c>
    </row>
    <row r="62" spans="1:16">
      <c r="A62" s="54"/>
      <c r="C62" s="61">
        <f t="shared" si="19"/>
        <v>52</v>
      </c>
      <c r="D62" s="57" t="s">
        <v>345</v>
      </c>
      <c r="E62" s="118"/>
      <c r="F62" s="61" t="s">
        <v>368</v>
      </c>
      <c r="G62" s="70"/>
      <c r="J62" s="116" t="s">
        <v>367</v>
      </c>
      <c r="K62" s="116"/>
      <c r="L62" s="78">
        <v>5</v>
      </c>
      <c r="M62" s="67">
        <v>45215</v>
      </c>
      <c r="N62" s="66">
        <f t="shared" si="20"/>
        <v>45220</v>
      </c>
      <c r="O62" s="57" t="s">
        <v>21</v>
      </c>
      <c r="P62" s="65">
        <v>1</v>
      </c>
    </row>
    <row r="63" spans="1:16">
      <c r="A63" s="54"/>
      <c r="C63" s="61">
        <f t="shared" si="19"/>
        <v>53</v>
      </c>
      <c r="D63" s="57" t="s">
        <v>345</v>
      </c>
      <c r="E63" s="118"/>
      <c r="F63" s="61" t="s">
        <v>366</v>
      </c>
      <c r="G63" s="70"/>
      <c r="K63" s="49" t="s">
        <v>365</v>
      </c>
      <c r="L63" s="78">
        <v>3</v>
      </c>
      <c r="M63" s="67">
        <v>45215</v>
      </c>
      <c r="N63" s="66">
        <f t="shared" si="20"/>
        <v>45218</v>
      </c>
      <c r="O63" s="57" t="s">
        <v>21</v>
      </c>
      <c r="P63" s="65">
        <v>1</v>
      </c>
    </row>
    <row r="64" spans="1:16">
      <c r="A64" s="54"/>
      <c r="C64" s="61">
        <f t="shared" si="19"/>
        <v>54</v>
      </c>
      <c r="D64" s="57" t="s">
        <v>345</v>
      </c>
      <c r="E64" s="118"/>
      <c r="F64" s="61" t="s">
        <v>364</v>
      </c>
      <c r="G64" s="70"/>
      <c r="J64" s="49"/>
      <c r="K64" s="49" t="s">
        <v>363</v>
      </c>
      <c r="L64" s="78">
        <v>2</v>
      </c>
      <c r="M64" s="67">
        <v>45218</v>
      </c>
      <c r="N64" s="66">
        <f t="shared" si="20"/>
        <v>45220</v>
      </c>
      <c r="O64" s="57" t="s">
        <v>21</v>
      </c>
      <c r="P64" s="65">
        <v>1</v>
      </c>
    </row>
    <row r="65" spans="1:16">
      <c r="A65" s="54"/>
      <c r="C65" s="61">
        <f t="shared" si="19"/>
        <v>55</v>
      </c>
      <c r="D65" s="57" t="s">
        <v>345</v>
      </c>
      <c r="E65" s="118"/>
      <c r="F65" s="61" t="s">
        <v>362</v>
      </c>
      <c r="G65" s="70"/>
      <c r="J65" s="47" t="s">
        <v>361</v>
      </c>
      <c r="L65" s="78">
        <v>1</v>
      </c>
      <c r="M65" s="67">
        <v>45208</v>
      </c>
      <c r="N65" s="66">
        <f t="shared" si="20"/>
        <v>45209</v>
      </c>
      <c r="O65" s="57" t="s">
        <v>158</v>
      </c>
      <c r="P65" s="65">
        <v>1</v>
      </c>
    </row>
    <row r="66" spans="1:16">
      <c r="A66" s="54"/>
      <c r="C66" s="61">
        <f t="shared" si="19"/>
        <v>56</v>
      </c>
      <c r="D66" s="57" t="s">
        <v>345</v>
      </c>
      <c r="E66" s="118"/>
      <c r="F66" s="61" t="s">
        <v>360</v>
      </c>
      <c r="G66" s="70"/>
      <c r="K66" s="49" t="s">
        <v>359</v>
      </c>
      <c r="L66" s="78">
        <v>1</v>
      </c>
      <c r="M66" s="67">
        <v>45208</v>
      </c>
      <c r="N66" s="66">
        <f t="shared" si="20"/>
        <v>45209</v>
      </c>
      <c r="O66" s="57" t="s">
        <v>158</v>
      </c>
      <c r="P66" s="65">
        <v>1</v>
      </c>
    </row>
    <row r="67" spans="1:16">
      <c r="A67" s="54"/>
      <c r="C67" s="61">
        <f t="shared" si="19"/>
        <v>57</v>
      </c>
      <c r="D67" s="57" t="s">
        <v>345</v>
      </c>
      <c r="E67" s="118"/>
      <c r="F67" s="61" t="s">
        <v>358</v>
      </c>
      <c r="G67" s="70"/>
      <c r="J67" s="116" t="s">
        <v>357</v>
      </c>
      <c r="K67" s="117"/>
      <c r="L67" s="68">
        <v>1</v>
      </c>
      <c r="M67" s="67">
        <v>45209</v>
      </c>
      <c r="N67" s="66">
        <f t="shared" si="20"/>
        <v>45210</v>
      </c>
      <c r="O67" s="57" t="s">
        <v>158</v>
      </c>
      <c r="P67" s="65">
        <v>1</v>
      </c>
    </row>
    <row r="68" spans="1:16">
      <c r="A68" s="54"/>
      <c r="C68" s="61">
        <f t="shared" si="19"/>
        <v>58</v>
      </c>
      <c r="D68" s="57" t="s">
        <v>345</v>
      </c>
      <c r="E68" s="118"/>
      <c r="F68" s="61" t="s">
        <v>356</v>
      </c>
      <c r="G68" s="70"/>
      <c r="J68" s="116" t="s">
        <v>355</v>
      </c>
      <c r="K68" s="117"/>
      <c r="L68" s="68">
        <v>8</v>
      </c>
      <c r="M68" s="67">
        <v>45211</v>
      </c>
      <c r="N68" s="66">
        <f t="shared" si="20"/>
        <v>45219</v>
      </c>
      <c r="O68" s="57" t="s">
        <v>158</v>
      </c>
      <c r="P68" s="65">
        <v>1</v>
      </c>
    </row>
    <row r="69" spans="1:16">
      <c r="A69" s="54"/>
      <c r="C69" s="61">
        <f t="shared" si="19"/>
        <v>59</v>
      </c>
      <c r="D69" s="57" t="s">
        <v>345</v>
      </c>
      <c r="E69" s="118"/>
      <c r="F69" s="61" t="s">
        <v>354</v>
      </c>
      <c r="G69" s="70"/>
      <c r="K69" s="69" t="s">
        <v>353</v>
      </c>
      <c r="L69" s="68">
        <v>1</v>
      </c>
      <c r="M69" s="67">
        <v>45211</v>
      </c>
      <c r="N69" s="66">
        <f t="shared" si="20"/>
        <v>45212</v>
      </c>
      <c r="O69" s="57" t="s">
        <v>158</v>
      </c>
      <c r="P69" s="65">
        <v>1</v>
      </c>
    </row>
    <row r="70" spans="1:16">
      <c r="A70" s="54"/>
      <c r="C70" s="61">
        <f t="shared" si="19"/>
        <v>60</v>
      </c>
      <c r="D70" s="57" t="s">
        <v>345</v>
      </c>
      <c r="E70" s="118"/>
      <c r="F70" s="61" t="s">
        <v>352</v>
      </c>
      <c r="G70" s="70"/>
      <c r="K70" s="69" t="s">
        <v>351</v>
      </c>
      <c r="L70" s="68">
        <v>2</v>
      </c>
      <c r="M70" s="67">
        <v>45212</v>
      </c>
      <c r="N70" s="66">
        <f t="shared" si="20"/>
        <v>45214</v>
      </c>
      <c r="O70" s="57" t="s">
        <v>158</v>
      </c>
      <c r="P70" s="65">
        <v>1</v>
      </c>
    </row>
    <row r="71" spans="1:16">
      <c r="A71" s="54"/>
      <c r="C71" s="61">
        <f t="shared" si="19"/>
        <v>61</v>
      </c>
      <c r="D71" s="57" t="s">
        <v>345</v>
      </c>
      <c r="E71" s="118"/>
      <c r="F71" s="61" t="s">
        <v>350</v>
      </c>
      <c r="G71" s="70"/>
      <c r="K71" s="69" t="s">
        <v>304</v>
      </c>
      <c r="L71" s="68">
        <v>1</v>
      </c>
      <c r="M71" s="67">
        <v>45214</v>
      </c>
      <c r="N71" s="66">
        <f t="shared" si="20"/>
        <v>45215</v>
      </c>
      <c r="O71" s="57" t="s">
        <v>158</v>
      </c>
      <c r="P71" s="65">
        <v>1</v>
      </c>
    </row>
    <row r="72" spans="1:16">
      <c r="A72" s="54"/>
      <c r="C72" s="61">
        <f t="shared" si="19"/>
        <v>62</v>
      </c>
      <c r="D72" s="57" t="s">
        <v>345</v>
      </c>
      <c r="E72" s="118"/>
      <c r="F72" s="61" t="s">
        <v>349</v>
      </c>
      <c r="G72" s="70"/>
      <c r="K72" s="69" t="s">
        <v>302</v>
      </c>
      <c r="L72" s="68">
        <v>1</v>
      </c>
      <c r="M72" s="67">
        <v>45215</v>
      </c>
      <c r="N72" s="66">
        <f t="shared" si="20"/>
        <v>45216</v>
      </c>
      <c r="O72" s="57" t="s">
        <v>158</v>
      </c>
      <c r="P72" s="65">
        <v>1</v>
      </c>
    </row>
    <row r="73" spans="1:16">
      <c r="A73" s="54"/>
      <c r="C73" s="61">
        <f t="shared" si="19"/>
        <v>63</v>
      </c>
      <c r="D73" s="57" t="s">
        <v>345</v>
      </c>
      <c r="E73" s="118"/>
      <c r="F73" s="61" t="s">
        <v>348</v>
      </c>
      <c r="G73" s="70"/>
      <c r="K73" s="69" t="s">
        <v>310</v>
      </c>
      <c r="L73" s="68">
        <v>1</v>
      </c>
      <c r="M73" s="67">
        <v>45216</v>
      </c>
      <c r="N73" s="66">
        <f t="shared" si="20"/>
        <v>45217</v>
      </c>
      <c r="O73" s="57" t="s">
        <v>158</v>
      </c>
      <c r="P73" s="65">
        <v>1</v>
      </c>
    </row>
    <row r="74" spans="1:16">
      <c r="A74" s="54"/>
      <c r="C74" s="61">
        <f t="shared" si="19"/>
        <v>64</v>
      </c>
      <c r="D74" s="57" t="s">
        <v>345</v>
      </c>
      <c r="E74" s="118"/>
      <c r="F74" s="61" t="s">
        <v>347</v>
      </c>
      <c r="G74" s="70"/>
      <c r="K74" s="69" t="s">
        <v>346</v>
      </c>
      <c r="L74" s="68">
        <v>1</v>
      </c>
      <c r="M74" s="67">
        <v>45217</v>
      </c>
      <c r="N74" s="66">
        <f t="shared" si="20"/>
        <v>45218</v>
      </c>
      <c r="O74" s="57" t="s">
        <v>158</v>
      </c>
      <c r="P74" s="65">
        <v>1</v>
      </c>
    </row>
    <row r="75" spans="1:16">
      <c r="A75" s="54"/>
      <c r="C75" s="61">
        <f t="shared" ref="C75:C106" si="21">ROW()-10</f>
        <v>65</v>
      </c>
      <c r="D75" s="57" t="s">
        <v>345</v>
      </c>
      <c r="E75" s="118"/>
      <c r="F75" s="61" t="s">
        <v>344</v>
      </c>
      <c r="G75" s="70"/>
      <c r="K75" s="69" t="s">
        <v>306</v>
      </c>
      <c r="L75" s="68">
        <v>1</v>
      </c>
      <c r="M75" s="67">
        <v>45218</v>
      </c>
      <c r="N75" s="66">
        <f t="shared" si="20"/>
        <v>45219</v>
      </c>
      <c r="O75" s="57" t="s">
        <v>158</v>
      </c>
      <c r="P75" s="65">
        <v>1</v>
      </c>
    </row>
    <row r="76" spans="1:16">
      <c r="A76" s="54"/>
      <c r="C76" s="61">
        <f t="shared" si="21"/>
        <v>66</v>
      </c>
      <c r="D76" s="57"/>
      <c r="E76" s="118"/>
      <c r="F76" s="61" t="s">
        <v>343</v>
      </c>
      <c r="G76" s="70"/>
      <c r="I76" s="116" t="s">
        <v>342</v>
      </c>
      <c r="J76" s="116"/>
      <c r="K76" s="117"/>
      <c r="L76" s="68">
        <v>12</v>
      </c>
      <c r="M76" s="67">
        <v>45208</v>
      </c>
      <c r="N76" s="66">
        <f t="shared" si="20"/>
        <v>45220</v>
      </c>
      <c r="O76" s="57"/>
      <c r="P76" s="65">
        <v>1</v>
      </c>
    </row>
    <row r="77" spans="1:16">
      <c r="A77" s="54"/>
      <c r="C77" s="61">
        <f t="shared" si="21"/>
        <v>67</v>
      </c>
      <c r="D77" s="57" t="s">
        <v>301</v>
      </c>
      <c r="E77" s="118"/>
      <c r="F77" s="61" t="s">
        <v>341</v>
      </c>
      <c r="G77" s="70"/>
      <c r="J77" s="116" t="s">
        <v>340</v>
      </c>
      <c r="K77" s="117"/>
      <c r="L77" s="68">
        <v>8</v>
      </c>
      <c r="M77" s="67">
        <v>45208</v>
      </c>
      <c r="N77" s="66">
        <f t="shared" si="20"/>
        <v>45216</v>
      </c>
      <c r="O77" s="57" t="s">
        <v>20</v>
      </c>
      <c r="P77" s="65">
        <v>1</v>
      </c>
    </row>
    <row r="78" spans="1:16">
      <c r="A78" s="54"/>
      <c r="C78" s="61">
        <f t="shared" si="21"/>
        <v>68</v>
      </c>
      <c r="D78" s="57" t="s">
        <v>301</v>
      </c>
      <c r="E78" s="118"/>
      <c r="F78" s="61" t="s">
        <v>339</v>
      </c>
      <c r="G78" s="70"/>
      <c r="K78" s="69" t="s">
        <v>338</v>
      </c>
      <c r="L78" s="68">
        <v>3</v>
      </c>
      <c r="M78" s="67">
        <v>45208</v>
      </c>
      <c r="N78" s="66">
        <f t="shared" si="20"/>
        <v>45211</v>
      </c>
      <c r="O78" s="57" t="s">
        <v>20</v>
      </c>
      <c r="P78" s="65">
        <v>1</v>
      </c>
    </row>
    <row r="79" spans="1:16">
      <c r="A79" s="54"/>
      <c r="C79" s="61">
        <f t="shared" si="21"/>
        <v>69</v>
      </c>
      <c r="D79" s="57" t="s">
        <v>301</v>
      </c>
      <c r="E79" s="118"/>
      <c r="F79" s="61" t="s">
        <v>337</v>
      </c>
      <c r="G79" s="70"/>
      <c r="K79" s="69" t="s">
        <v>336</v>
      </c>
      <c r="L79" s="68">
        <v>4</v>
      </c>
      <c r="M79" s="67">
        <v>45212</v>
      </c>
      <c r="N79" s="66">
        <f t="shared" si="20"/>
        <v>45216</v>
      </c>
      <c r="O79" s="57" t="s">
        <v>20</v>
      </c>
      <c r="P79" s="65">
        <v>1</v>
      </c>
    </row>
    <row r="80" spans="1:16">
      <c r="A80" s="54"/>
      <c r="C80" s="61">
        <f t="shared" si="21"/>
        <v>70</v>
      </c>
      <c r="D80" s="57" t="s">
        <v>301</v>
      </c>
      <c r="E80" s="118"/>
      <c r="F80" s="61" t="s">
        <v>335</v>
      </c>
      <c r="G80" s="70"/>
      <c r="J80" s="116" t="s">
        <v>334</v>
      </c>
      <c r="K80" s="117"/>
      <c r="L80" s="68">
        <v>3</v>
      </c>
      <c r="M80" s="67">
        <v>45217</v>
      </c>
      <c r="N80" s="66">
        <f t="shared" si="20"/>
        <v>45220</v>
      </c>
      <c r="O80" s="57" t="s">
        <v>20</v>
      </c>
      <c r="P80" s="65">
        <v>1</v>
      </c>
    </row>
    <row r="81" spans="1:16">
      <c r="A81" s="54"/>
      <c r="C81" s="61">
        <f t="shared" si="21"/>
        <v>71</v>
      </c>
      <c r="D81" s="57" t="s">
        <v>301</v>
      </c>
      <c r="E81" s="118"/>
      <c r="F81" s="61" t="s">
        <v>333</v>
      </c>
      <c r="G81" s="70"/>
      <c r="K81" s="69" t="s">
        <v>332</v>
      </c>
      <c r="L81" s="68">
        <v>1</v>
      </c>
      <c r="M81" s="67">
        <v>45217</v>
      </c>
      <c r="N81" s="66">
        <f t="shared" si="20"/>
        <v>45218</v>
      </c>
      <c r="O81" s="57" t="s">
        <v>20</v>
      </c>
      <c r="P81" s="65">
        <v>1</v>
      </c>
    </row>
    <row r="82" spans="1:16">
      <c r="A82" s="54"/>
      <c r="C82" s="61">
        <f t="shared" si="21"/>
        <v>72</v>
      </c>
      <c r="D82" s="57" t="s">
        <v>301</v>
      </c>
      <c r="E82" s="118"/>
      <c r="F82" s="61" t="s">
        <v>331</v>
      </c>
      <c r="G82" s="70"/>
      <c r="K82" s="69" t="s">
        <v>330</v>
      </c>
      <c r="L82" s="68">
        <v>1</v>
      </c>
      <c r="M82" s="67">
        <v>45217</v>
      </c>
      <c r="N82" s="66">
        <f t="shared" ref="N82:N113" si="22">M82+L82</f>
        <v>45218</v>
      </c>
      <c r="O82" s="57" t="s">
        <v>20</v>
      </c>
      <c r="P82" s="65">
        <v>1</v>
      </c>
    </row>
    <row r="83" spans="1:16">
      <c r="A83" s="54"/>
      <c r="C83" s="61">
        <f t="shared" si="21"/>
        <v>73</v>
      </c>
      <c r="D83" s="57" t="s">
        <v>301</v>
      </c>
      <c r="E83" s="118"/>
      <c r="F83" s="61" t="s">
        <v>329</v>
      </c>
      <c r="G83" s="70"/>
      <c r="K83" s="69" t="s">
        <v>328</v>
      </c>
      <c r="L83" s="68">
        <v>1</v>
      </c>
      <c r="M83" s="67">
        <v>45218</v>
      </c>
      <c r="N83" s="66">
        <f t="shared" si="22"/>
        <v>45219</v>
      </c>
      <c r="O83" s="57" t="s">
        <v>20</v>
      </c>
      <c r="P83" s="65">
        <v>1</v>
      </c>
    </row>
    <row r="84" spans="1:16">
      <c r="A84" s="54"/>
      <c r="C84" s="61">
        <f t="shared" si="21"/>
        <v>74</v>
      </c>
      <c r="D84" s="57" t="s">
        <v>301</v>
      </c>
      <c r="E84" s="118"/>
      <c r="F84" s="61" t="s">
        <v>327</v>
      </c>
      <c r="G84" s="70"/>
      <c r="K84" s="69" t="s">
        <v>326</v>
      </c>
      <c r="L84" s="68">
        <v>1</v>
      </c>
      <c r="M84" s="67">
        <v>45218</v>
      </c>
      <c r="N84" s="66">
        <f t="shared" si="22"/>
        <v>45219</v>
      </c>
      <c r="O84" s="57" t="s">
        <v>20</v>
      </c>
      <c r="P84" s="65">
        <v>1</v>
      </c>
    </row>
    <row r="85" spans="1:16">
      <c r="A85" s="54"/>
      <c r="C85" s="61">
        <f t="shared" si="21"/>
        <v>75</v>
      </c>
      <c r="D85" s="57" t="s">
        <v>301</v>
      </c>
      <c r="E85" s="118"/>
      <c r="F85" s="61" t="s">
        <v>325</v>
      </c>
      <c r="G85" s="70"/>
      <c r="K85" s="69" t="s">
        <v>324</v>
      </c>
      <c r="L85" s="68">
        <v>1</v>
      </c>
      <c r="M85" s="67">
        <v>45218</v>
      </c>
      <c r="N85" s="66">
        <f t="shared" si="22"/>
        <v>45219</v>
      </c>
      <c r="O85" s="57" t="s">
        <v>20</v>
      </c>
      <c r="P85" s="65">
        <v>1</v>
      </c>
    </row>
    <row r="86" spans="1:16">
      <c r="A86" s="54"/>
      <c r="C86" s="61">
        <f t="shared" si="21"/>
        <v>76</v>
      </c>
      <c r="D86" s="57" t="s">
        <v>301</v>
      </c>
      <c r="E86" s="118"/>
      <c r="F86" s="61" t="s">
        <v>323</v>
      </c>
      <c r="G86" s="70"/>
      <c r="K86" s="69" t="s">
        <v>322</v>
      </c>
      <c r="L86" s="68">
        <v>1</v>
      </c>
      <c r="M86" s="67">
        <v>45219</v>
      </c>
      <c r="N86" s="66">
        <f t="shared" si="22"/>
        <v>45220</v>
      </c>
      <c r="O86" s="57" t="s">
        <v>20</v>
      </c>
      <c r="P86" s="65">
        <v>1</v>
      </c>
    </row>
    <row r="87" spans="1:16">
      <c r="A87" s="54"/>
      <c r="C87" s="61">
        <f t="shared" si="21"/>
        <v>77</v>
      </c>
      <c r="D87" s="57" t="s">
        <v>301</v>
      </c>
      <c r="E87" s="118"/>
      <c r="F87" s="61" t="s">
        <v>321</v>
      </c>
      <c r="G87" s="70"/>
      <c r="K87" s="69" t="s">
        <v>320</v>
      </c>
      <c r="L87" s="68">
        <v>1</v>
      </c>
      <c r="M87" s="67">
        <v>45219</v>
      </c>
      <c r="N87" s="66">
        <f t="shared" si="22"/>
        <v>45220</v>
      </c>
      <c r="O87" s="57" t="s">
        <v>20</v>
      </c>
      <c r="P87" s="65">
        <v>1</v>
      </c>
    </row>
    <row r="88" spans="1:16">
      <c r="A88" s="54"/>
      <c r="C88" s="61">
        <f t="shared" si="21"/>
        <v>78</v>
      </c>
      <c r="D88" s="57" t="s">
        <v>301</v>
      </c>
      <c r="E88" s="118"/>
      <c r="F88" s="61" t="s">
        <v>319</v>
      </c>
      <c r="G88" s="70"/>
      <c r="J88" s="116" t="s">
        <v>318</v>
      </c>
      <c r="K88" s="117"/>
      <c r="L88" s="68">
        <v>11</v>
      </c>
      <c r="M88" s="67">
        <v>45208</v>
      </c>
      <c r="N88" s="66">
        <f t="shared" si="22"/>
        <v>45219</v>
      </c>
      <c r="O88" s="57" t="s">
        <v>19</v>
      </c>
      <c r="P88" s="65">
        <v>1</v>
      </c>
    </row>
    <row r="89" spans="1:16">
      <c r="A89" s="54"/>
      <c r="C89" s="61">
        <f t="shared" si="21"/>
        <v>79</v>
      </c>
      <c r="D89" s="57" t="s">
        <v>301</v>
      </c>
      <c r="E89" s="118"/>
      <c r="F89" s="61" t="s">
        <v>317</v>
      </c>
      <c r="G89" s="70"/>
      <c r="K89" s="69" t="s">
        <v>316</v>
      </c>
      <c r="L89" s="68">
        <v>1</v>
      </c>
      <c r="M89" s="67">
        <v>45208</v>
      </c>
      <c r="N89" s="66">
        <f t="shared" si="22"/>
        <v>45209</v>
      </c>
      <c r="O89" s="57" t="s">
        <v>19</v>
      </c>
      <c r="P89" s="65">
        <v>1</v>
      </c>
    </row>
    <row r="90" spans="1:16">
      <c r="A90" s="54"/>
      <c r="C90" s="61">
        <f t="shared" si="21"/>
        <v>80</v>
      </c>
      <c r="D90" s="57" t="s">
        <v>301</v>
      </c>
      <c r="E90" s="118"/>
      <c r="F90" s="61" t="s">
        <v>315</v>
      </c>
      <c r="G90" s="70"/>
      <c r="K90" s="69" t="s">
        <v>314</v>
      </c>
      <c r="L90" s="68">
        <v>1</v>
      </c>
      <c r="M90" s="67">
        <v>45209</v>
      </c>
      <c r="N90" s="66">
        <f t="shared" si="22"/>
        <v>45210</v>
      </c>
      <c r="O90" s="57" t="s">
        <v>19</v>
      </c>
      <c r="P90" s="65">
        <v>1</v>
      </c>
    </row>
    <row r="91" spans="1:16">
      <c r="A91" s="54"/>
      <c r="C91" s="61">
        <f t="shared" si="21"/>
        <v>81</v>
      </c>
      <c r="D91" s="57" t="s">
        <v>301</v>
      </c>
      <c r="E91" s="118"/>
      <c r="F91" s="61" t="s">
        <v>313</v>
      </c>
      <c r="G91" s="70"/>
      <c r="K91" s="69" t="s">
        <v>312</v>
      </c>
      <c r="L91" s="68">
        <v>1</v>
      </c>
      <c r="M91" s="67">
        <v>45210</v>
      </c>
      <c r="N91" s="66">
        <f t="shared" si="22"/>
        <v>45211</v>
      </c>
      <c r="O91" s="57" t="s">
        <v>19</v>
      </c>
      <c r="P91" s="65">
        <v>1</v>
      </c>
    </row>
    <row r="92" spans="1:16">
      <c r="A92" s="54"/>
      <c r="C92" s="61">
        <f t="shared" si="21"/>
        <v>82</v>
      </c>
      <c r="D92" s="57" t="s">
        <v>301</v>
      </c>
      <c r="E92" s="118"/>
      <c r="F92" s="61" t="s">
        <v>311</v>
      </c>
      <c r="G92" s="70"/>
      <c r="K92" s="69" t="s">
        <v>310</v>
      </c>
      <c r="L92" s="68">
        <v>1</v>
      </c>
      <c r="M92" s="67">
        <v>45211</v>
      </c>
      <c r="N92" s="66">
        <f t="shared" si="22"/>
        <v>45212</v>
      </c>
      <c r="O92" s="57" t="s">
        <v>19</v>
      </c>
      <c r="P92" s="65">
        <v>1</v>
      </c>
    </row>
    <row r="93" spans="1:16">
      <c r="A93" s="54"/>
      <c r="C93" s="61">
        <f t="shared" si="21"/>
        <v>83</v>
      </c>
      <c r="D93" s="57" t="s">
        <v>301</v>
      </c>
      <c r="E93" s="118"/>
      <c r="F93" s="61" t="s">
        <v>309</v>
      </c>
      <c r="G93" s="70"/>
      <c r="K93" s="69" t="s">
        <v>308</v>
      </c>
      <c r="L93" s="68">
        <v>1</v>
      </c>
      <c r="M93" s="67">
        <v>45212</v>
      </c>
      <c r="N93" s="66">
        <f t="shared" si="22"/>
        <v>45213</v>
      </c>
      <c r="O93" s="57" t="s">
        <v>19</v>
      </c>
      <c r="P93" s="65">
        <v>1</v>
      </c>
    </row>
    <row r="94" spans="1:16">
      <c r="A94" s="54"/>
      <c r="C94" s="61">
        <f t="shared" si="21"/>
        <v>84</v>
      </c>
      <c r="D94" s="57" t="s">
        <v>301</v>
      </c>
      <c r="E94" s="118"/>
      <c r="F94" s="61" t="s">
        <v>307</v>
      </c>
      <c r="G94" s="70"/>
      <c r="K94" s="69" t="s">
        <v>306</v>
      </c>
      <c r="L94" s="68">
        <v>1</v>
      </c>
      <c r="M94" s="67">
        <v>45215</v>
      </c>
      <c r="N94" s="66">
        <f t="shared" si="22"/>
        <v>45216</v>
      </c>
      <c r="O94" s="57" t="s">
        <v>19</v>
      </c>
      <c r="P94" s="65">
        <v>1</v>
      </c>
    </row>
    <row r="95" spans="1:16">
      <c r="A95" s="54"/>
      <c r="C95" s="61">
        <f t="shared" si="21"/>
        <v>85</v>
      </c>
      <c r="D95" s="57" t="s">
        <v>301</v>
      </c>
      <c r="E95" s="118"/>
      <c r="F95" s="61" t="s">
        <v>305</v>
      </c>
      <c r="G95" s="70"/>
      <c r="K95" s="69" t="s">
        <v>304</v>
      </c>
      <c r="L95" s="68">
        <v>1</v>
      </c>
      <c r="M95" s="67">
        <v>45216</v>
      </c>
      <c r="N95" s="66">
        <f t="shared" si="22"/>
        <v>45217</v>
      </c>
      <c r="O95" s="57" t="s">
        <v>19</v>
      </c>
      <c r="P95" s="65">
        <v>1</v>
      </c>
    </row>
    <row r="96" spans="1:16">
      <c r="A96" s="54"/>
      <c r="C96" s="61">
        <f t="shared" si="21"/>
        <v>86</v>
      </c>
      <c r="D96" s="57" t="s">
        <v>301</v>
      </c>
      <c r="E96" s="118"/>
      <c r="F96" s="61" t="s">
        <v>303</v>
      </c>
      <c r="G96" s="70"/>
      <c r="K96" s="69" t="s">
        <v>302</v>
      </c>
      <c r="L96" s="68">
        <v>1</v>
      </c>
      <c r="M96" s="67">
        <v>45217</v>
      </c>
      <c r="N96" s="66">
        <f t="shared" si="22"/>
        <v>45218</v>
      </c>
      <c r="O96" s="57" t="s">
        <v>19</v>
      </c>
      <c r="P96" s="65">
        <v>1</v>
      </c>
    </row>
    <row r="97" spans="1:16">
      <c r="A97" s="54"/>
      <c r="C97" s="61">
        <f t="shared" si="21"/>
        <v>87</v>
      </c>
      <c r="D97" s="57" t="s">
        <v>301</v>
      </c>
      <c r="E97" s="118"/>
      <c r="F97" s="61" t="s">
        <v>300</v>
      </c>
      <c r="G97" s="70"/>
      <c r="K97" s="69" t="s">
        <v>299</v>
      </c>
      <c r="L97" s="68">
        <v>1</v>
      </c>
      <c r="M97" s="67">
        <v>45218</v>
      </c>
      <c r="N97" s="66">
        <f t="shared" si="22"/>
        <v>45219</v>
      </c>
      <c r="O97" s="57" t="s">
        <v>19</v>
      </c>
      <c r="P97" s="65">
        <v>1</v>
      </c>
    </row>
    <row r="98" spans="1:16">
      <c r="A98" s="54"/>
      <c r="C98" s="61">
        <f t="shared" si="21"/>
        <v>88</v>
      </c>
      <c r="D98" s="57"/>
      <c r="E98" s="118"/>
      <c r="F98" s="61" t="s">
        <v>298</v>
      </c>
      <c r="G98" s="70"/>
      <c r="J98" s="116" t="s">
        <v>297</v>
      </c>
      <c r="K98" s="117"/>
      <c r="L98" s="68">
        <v>9</v>
      </c>
      <c r="M98" s="67">
        <v>45211</v>
      </c>
      <c r="N98" s="66">
        <f t="shared" si="22"/>
        <v>45220</v>
      </c>
      <c r="O98" s="57"/>
      <c r="P98" s="65">
        <v>1</v>
      </c>
    </row>
    <row r="99" spans="1:16">
      <c r="A99" s="54"/>
      <c r="C99" s="61">
        <f t="shared" si="21"/>
        <v>89</v>
      </c>
      <c r="D99" s="57" t="s">
        <v>274</v>
      </c>
      <c r="E99" s="118"/>
      <c r="F99" s="61" t="s">
        <v>296</v>
      </c>
      <c r="G99" s="70"/>
      <c r="K99" s="69" t="s">
        <v>295</v>
      </c>
      <c r="L99" s="68">
        <v>2</v>
      </c>
      <c r="M99" s="67">
        <v>45212</v>
      </c>
      <c r="N99" s="66">
        <f t="shared" si="22"/>
        <v>45214</v>
      </c>
      <c r="O99" s="57" t="s">
        <v>22</v>
      </c>
      <c r="P99" s="65">
        <v>1</v>
      </c>
    </row>
    <row r="100" spans="1:16">
      <c r="A100" s="54"/>
      <c r="C100" s="61">
        <f t="shared" si="21"/>
        <v>90</v>
      </c>
      <c r="D100" s="57" t="s">
        <v>274</v>
      </c>
      <c r="E100" s="118"/>
      <c r="F100" s="61" t="s">
        <v>294</v>
      </c>
      <c r="G100" s="70"/>
      <c r="K100" s="69" t="s">
        <v>293</v>
      </c>
      <c r="L100" s="68">
        <v>2</v>
      </c>
      <c r="M100" s="67">
        <v>45213</v>
      </c>
      <c r="N100" s="66">
        <f t="shared" si="22"/>
        <v>45215</v>
      </c>
      <c r="O100" s="57" t="s">
        <v>22</v>
      </c>
      <c r="P100" s="65">
        <v>1</v>
      </c>
    </row>
    <row r="101" spans="1:16">
      <c r="A101" s="54"/>
      <c r="C101" s="61">
        <f t="shared" si="21"/>
        <v>91</v>
      </c>
      <c r="D101" s="57" t="s">
        <v>274</v>
      </c>
      <c r="E101" s="118"/>
      <c r="F101" s="61" t="s">
        <v>292</v>
      </c>
      <c r="G101" s="70"/>
      <c r="K101" s="69" t="s">
        <v>291</v>
      </c>
      <c r="L101" s="68">
        <v>1</v>
      </c>
      <c r="M101" s="67">
        <v>45215</v>
      </c>
      <c r="N101" s="66">
        <f t="shared" si="22"/>
        <v>45216</v>
      </c>
      <c r="O101" s="57" t="s">
        <v>22</v>
      </c>
      <c r="P101" s="65">
        <v>1</v>
      </c>
    </row>
    <row r="102" spans="1:16">
      <c r="A102" s="54"/>
      <c r="C102" s="61">
        <f t="shared" si="21"/>
        <v>92</v>
      </c>
      <c r="D102" s="57" t="s">
        <v>274</v>
      </c>
      <c r="E102" s="118"/>
      <c r="F102" s="61" t="s">
        <v>290</v>
      </c>
      <c r="G102" s="70"/>
      <c r="K102" s="69" t="s">
        <v>289</v>
      </c>
      <c r="L102" s="68">
        <v>1</v>
      </c>
      <c r="M102" s="67">
        <v>45215</v>
      </c>
      <c r="N102" s="66">
        <f t="shared" si="22"/>
        <v>45216</v>
      </c>
      <c r="O102" s="57" t="s">
        <v>22</v>
      </c>
      <c r="P102" s="65">
        <v>1</v>
      </c>
    </row>
    <row r="103" spans="1:16">
      <c r="A103" s="54"/>
      <c r="C103" s="61">
        <f t="shared" si="21"/>
        <v>93</v>
      </c>
      <c r="D103" s="57" t="s">
        <v>274</v>
      </c>
      <c r="E103" s="118"/>
      <c r="F103" s="61" t="s">
        <v>288</v>
      </c>
      <c r="G103" s="70"/>
      <c r="K103" s="69" t="s">
        <v>287</v>
      </c>
      <c r="L103" s="68">
        <v>1</v>
      </c>
      <c r="M103" s="67">
        <v>45216</v>
      </c>
      <c r="N103" s="66">
        <f t="shared" si="22"/>
        <v>45217</v>
      </c>
      <c r="O103" s="57" t="s">
        <v>22</v>
      </c>
      <c r="P103" s="65">
        <v>1</v>
      </c>
    </row>
    <row r="104" spans="1:16">
      <c r="A104" s="54"/>
      <c r="C104" s="61">
        <f t="shared" si="21"/>
        <v>94</v>
      </c>
      <c r="D104" s="57" t="s">
        <v>274</v>
      </c>
      <c r="E104" s="118"/>
      <c r="F104" s="61" t="s">
        <v>286</v>
      </c>
      <c r="G104" s="70"/>
      <c r="K104" s="69" t="s">
        <v>285</v>
      </c>
      <c r="L104" s="68">
        <v>1</v>
      </c>
      <c r="M104" s="67">
        <v>45216</v>
      </c>
      <c r="N104" s="66">
        <f t="shared" si="22"/>
        <v>45217</v>
      </c>
      <c r="O104" s="57" t="s">
        <v>22</v>
      </c>
      <c r="P104" s="65">
        <v>1</v>
      </c>
    </row>
    <row r="105" spans="1:16">
      <c r="A105" s="54"/>
      <c r="C105" s="61">
        <f t="shared" si="21"/>
        <v>95</v>
      </c>
      <c r="D105" s="57" t="s">
        <v>274</v>
      </c>
      <c r="E105" s="118"/>
      <c r="F105" s="61" t="s">
        <v>284</v>
      </c>
      <c r="G105" s="70"/>
      <c r="K105" s="69" t="s">
        <v>283</v>
      </c>
      <c r="L105" s="68">
        <v>1</v>
      </c>
      <c r="M105" s="67">
        <v>45217</v>
      </c>
      <c r="N105" s="66">
        <f t="shared" si="22"/>
        <v>45218</v>
      </c>
      <c r="O105" s="57" t="s">
        <v>22</v>
      </c>
      <c r="P105" s="65">
        <v>1</v>
      </c>
    </row>
    <row r="106" spans="1:16">
      <c r="A106" s="54"/>
      <c r="C106" s="61">
        <f t="shared" si="21"/>
        <v>96</v>
      </c>
      <c r="D106" s="57" t="s">
        <v>274</v>
      </c>
      <c r="E106" s="118"/>
      <c r="F106" s="61" t="s">
        <v>282</v>
      </c>
      <c r="G106" s="70"/>
      <c r="K106" s="69" t="s">
        <v>281</v>
      </c>
      <c r="L106" s="68">
        <v>1</v>
      </c>
      <c r="M106" s="67">
        <v>45217</v>
      </c>
      <c r="N106" s="66">
        <f t="shared" si="22"/>
        <v>45218</v>
      </c>
      <c r="O106" s="57" t="s">
        <v>22</v>
      </c>
      <c r="P106" s="65">
        <v>1</v>
      </c>
    </row>
    <row r="107" spans="1:16">
      <c r="A107" s="54"/>
      <c r="C107" s="61">
        <f t="shared" ref="C107:C135" si="23">ROW()-10</f>
        <v>97</v>
      </c>
      <c r="D107" s="57" t="s">
        <v>274</v>
      </c>
      <c r="E107" s="118"/>
      <c r="F107" s="61" t="s">
        <v>280</v>
      </c>
      <c r="G107" s="70"/>
      <c r="K107" s="69" t="s">
        <v>279</v>
      </c>
      <c r="L107" s="68">
        <v>1</v>
      </c>
      <c r="M107" s="67">
        <v>45217</v>
      </c>
      <c r="N107" s="66">
        <f t="shared" si="22"/>
        <v>45218</v>
      </c>
      <c r="O107" s="57" t="s">
        <v>22</v>
      </c>
      <c r="P107" s="65">
        <v>1</v>
      </c>
    </row>
    <row r="108" spans="1:16">
      <c r="A108" s="54"/>
      <c r="C108" s="61">
        <f t="shared" si="23"/>
        <v>98</v>
      </c>
      <c r="D108" s="57" t="s">
        <v>274</v>
      </c>
      <c r="E108" s="118"/>
      <c r="F108" s="61" t="s">
        <v>278</v>
      </c>
      <c r="G108" s="70"/>
      <c r="K108" s="69" t="s">
        <v>277</v>
      </c>
      <c r="L108" s="68">
        <v>1</v>
      </c>
      <c r="M108" s="67">
        <v>45218</v>
      </c>
      <c r="N108" s="66">
        <f t="shared" si="22"/>
        <v>45219</v>
      </c>
      <c r="O108" s="57" t="s">
        <v>22</v>
      </c>
      <c r="P108" s="65">
        <v>1</v>
      </c>
    </row>
    <row r="109" spans="1:16">
      <c r="A109" s="54"/>
      <c r="C109" s="61">
        <f t="shared" si="23"/>
        <v>99</v>
      </c>
      <c r="D109" s="57" t="s">
        <v>274</v>
      </c>
      <c r="E109" s="118"/>
      <c r="F109" s="61" t="s">
        <v>276</v>
      </c>
      <c r="G109" s="70"/>
      <c r="K109" s="69" t="s">
        <v>275</v>
      </c>
      <c r="L109" s="68">
        <v>1</v>
      </c>
      <c r="M109" s="67">
        <v>45218</v>
      </c>
      <c r="N109" s="66">
        <f t="shared" si="22"/>
        <v>45219</v>
      </c>
      <c r="O109" s="57" t="s">
        <v>22</v>
      </c>
      <c r="P109" s="65">
        <v>1</v>
      </c>
    </row>
    <row r="110" spans="1:16">
      <c r="A110" s="54"/>
      <c r="C110" s="61">
        <f t="shared" si="23"/>
        <v>100</v>
      </c>
      <c r="D110" s="57" t="s">
        <v>274</v>
      </c>
      <c r="E110" s="118"/>
      <c r="F110" s="61" t="s">
        <v>273</v>
      </c>
      <c r="G110" s="70"/>
      <c r="K110" s="69" t="s">
        <v>272</v>
      </c>
      <c r="L110" s="68">
        <v>1</v>
      </c>
      <c r="M110" s="67">
        <v>45218</v>
      </c>
      <c r="N110" s="66">
        <f t="shared" si="22"/>
        <v>45219</v>
      </c>
      <c r="O110" s="57" t="s">
        <v>22</v>
      </c>
      <c r="P110" s="65">
        <v>1</v>
      </c>
    </row>
    <row r="111" spans="1:16">
      <c r="A111" s="54"/>
      <c r="C111" s="61">
        <f t="shared" si="23"/>
        <v>101</v>
      </c>
      <c r="D111" s="57" t="s">
        <v>264</v>
      </c>
      <c r="E111" s="118"/>
      <c r="F111" s="61">
        <v>5.2</v>
      </c>
      <c r="G111" s="70"/>
      <c r="H111" s="116" t="s">
        <v>271</v>
      </c>
      <c r="I111" s="116"/>
      <c r="J111" s="116"/>
      <c r="K111" s="117"/>
      <c r="L111" s="68"/>
      <c r="M111" s="67"/>
      <c r="N111" s="66">
        <f t="shared" si="22"/>
        <v>0</v>
      </c>
      <c r="O111" s="57"/>
      <c r="P111" s="65">
        <v>1</v>
      </c>
    </row>
    <row r="112" spans="1:16">
      <c r="A112" s="54"/>
      <c r="C112" s="61">
        <f t="shared" si="23"/>
        <v>102</v>
      </c>
      <c r="D112" s="57" t="s">
        <v>264</v>
      </c>
      <c r="E112" s="118"/>
      <c r="F112" s="61"/>
      <c r="G112" s="70"/>
      <c r="I112" s="116"/>
      <c r="J112" s="116"/>
      <c r="K112" s="117"/>
      <c r="L112" s="68"/>
      <c r="M112" s="67"/>
      <c r="N112" s="66">
        <f t="shared" si="22"/>
        <v>0</v>
      </c>
      <c r="O112" s="57"/>
      <c r="P112" s="65">
        <v>1</v>
      </c>
    </row>
    <row r="113" spans="1:320">
      <c r="A113" s="54"/>
      <c r="C113" s="61">
        <f t="shared" si="23"/>
        <v>103</v>
      </c>
      <c r="D113" s="57" t="s">
        <v>264</v>
      </c>
      <c r="E113" s="118"/>
      <c r="F113" s="61"/>
      <c r="G113" s="70"/>
      <c r="K113" s="69"/>
      <c r="L113" s="68"/>
      <c r="M113" s="67"/>
      <c r="N113" s="66">
        <f t="shared" si="22"/>
        <v>0</v>
      </c>
      <c r="O113" s="57"/>
      <c r="P113" s="65">
        <v>1</v>
      </c>
    </row>
    <row r="114" spans="1:320">
      <c r="A114" s="54"/>
      <c r="C114" s="61">
        <f t="shared" si="23"/>
        <v>104</v>
      </c>
      <c r="D114" s="57" t="s">
        <v>264</v>
      </c>
      <c r="E114" s="118"/>
      <c r="F114" s="61"/>
      <c r="G114" s="70"/>
      <c r="K114" s="69"/>
      <c r="L114" s="68"/>
      <c r="M114" s="67"/>
      <c r="N114" s="66">
        <f t="shared" ref="N114:N115" si="24">M114+L114</f>
        <v>0</v>
      </c>
      <c r="O114" s="57"/>
      <c r="P114" s="65">
        <v>1</v>
      </c>
    </row>
    <row r="115" spans="1:320">
      <c r="A115" s="54"/>
      <c r="C115" s="61">
        <f t="shared" si="23"/>
        <v>105</v>
      </c>
      <c r="D115" s="57" t="s">
        <v>264</v>
      </c>
      <c r="E115" s="119"/>
      <c r="F115" s="61"/>
      <c r="G115" s="70"/>
      <c r="K115" s="69"/>
      <c r="L115" s="77"/>
      <c r="M115" s="76"/>
      <c r="N115" s="66">
        <f t="shared" si="24"/>
        <v>0</v>
      </c>
      <c r="O115" s="57"/>
      <c r="P115" s="65">
        <v>1</v>
      </c>
    </row>
    <row r="116" spans="1:320">
      <c r="A116" s="54"/>
      <c r="C116" s="61">
        <f t="shared" si="23"/>
        <v>106</v>
      </c>
      <c r="D116" s="57" t="s">
        <v>264</v>
      </c>
      <c r="E116" s="118" t="s">
        <v>270</v>
      </c>
      <c r="F116" s="61">
        <v>6</v>
      </c>
      <c r="G116" s="113" t="s">
        <v>269</v>
      </c>
      <c r="H116" s="114"/>
      <c r="I116" s="114"/>
      <c r="J116" s="114"/>
      <c r="K116" s="115"/>
      <c r="L116" s="60">
        <f>N116-M116</f>
        <v>0</v>
      </c>
      <c r="M116" s="74">
        <f>MIN(M117:M125)</f>
        <v>45323</v>
      </c>
      <c r="N116" s="58">
        <f>MAX(N117:N125)</f>
        <v>45323</v>
      </c>
      <c r="O116" s="57"/>
      <c r="P116" s="73">
        <f>AVERAGE(P117:P125)</f>
        <v>0</v>
      </c>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2"/>
      <c r="BA116" s="72"/>
      <c r="BB116" s="72"/>
      <c r="BC116" s="72"/>
      <c r="BD116" s="72"/>
      <c r="BE116" s="72"/>
      <c r="BF116" s="72"/>
      <c r="BG116" s="72"/>
      <c r="BH116" s="72"/>
      <c r="BI116" s="72"/>
      <c r="BJ116" s="72"/>
      <c r="BK116" s="72"/>
      <c r="BL116" s="72"/>
      <c r="BM116" s="72"/>
      <c r="BN116" s="72"/>
      <c r="BO116" s="72"/>
      <c r="BP116" s="72"/>
      <c r="BQ116" s="72"/>
      <c r="BR116" s="72"/>
      <c r="BS116" s="72"/>
      <c r="BT116" s="72"/>
      <c r="BU116" s="72"/>
      <c r="BV116" s="72"/>
      <c r="BW116" s="72"/>
      <c r="BX116" s="72"/>
      <c r="BY116" s="72"/>
      <c r="BZ116" s="72"/>
      <c r="CA116" s="72"/>
      <c r="CB116" s="72"/>
      <c r="CC116" s="72"/>
      <c r="CD116" s="72"/>
      <c r="CE116" s="72"/>
      <c r="CF116" s="72"/>
      <c r="CG116" s="72"/>
      <c r="CH116" s="72"/>
      <c r="CI116" s="72"/>
      <c r="CJ116" s="72"/>
      <c r="CK116" s="72"/>
      <c r="CL116" s="72"/>
      <c r="CM116" s="72"/>
      <c r="CN116" s="72"/>
      <c r="CO116" s="72"/>
      <c r="CP116" s="72"/>
      <c r="CQ116" s="72"/>
      <c r="CR116" s="72"/>
      <c r="CS116" s="72"/>
      <c r="CT116" s="72"/>
      <c r="CU116" s="72"/>
      <c r="CV116" s="72"/>
      <c r="CW116" s="72"/>
      <c r="CX116" s="72"/>
      <c r="CY116" s="72"/>
      <c r="CZ116" s="72"/>
      <c r="DA116" s="72"/>
      <c r="DB116" s="72"/>
      <c r="DC116" s="72"/>
      <c r="DD116" s="72"/>
      <c r="DE116" s="72"/>
      <c r="DF116" s="72"/>
      <c r="DG116" s="72"/>
      <c r="DH116" s="72"/>
      <c r="DI116" s="72"/>
      <c r="DJ116" s="72"/>
      <c r="DK116" s="72"/>
      <c r="DL116" s="72"/>
      <c r="DM116" s="72"/>
      <c r="DN116" s="72"/>
      <c r="DO116" s="72"/>
      <c r="DP116" s="72"/>
      <c r="DQ116" s="72"/>
      <c r="DR116" s="72"/>
      <c r="DS116" s="72"/>
      <c r="DT116" s="72"/>
      <c r="DU116" s="72"/>
      <c r="DV116" s="72"/>
      <c r="DW116" s="72"/>
      <c r="DX116" s="72"/>
      <c r="DY116" s="72"/>
      <c r="DZ116" s="72"/>
      <c r="EA116" s="72"/>
      <c r="EB116" s="72"/>
      <c r="EC116" s="72"/>
      <c r="ED116" s="72"/>
      <c r="EE116" s="72"/>
      <c r="EF116" s="72"/>
      <c r="EG116" s="72"/>
      <c r="EH116" s="72"/>
      <c r="EI116" s="72"/>
      <c r="EJ116" s="72"/>
      <c r="EK116" s="72"/>
      <c r="EL116" s="72"/>
      <c r="EM116" s="72"/>
      <c r="EN116" s="72"/>
      <c r="EO116" s="72"/>
      <c r="EP116" s="72"/>
      <c r="EQ116" s="72"/>
      <c r="ER116" s="72"/>
      <c r="ES116" s="72"/>
      <c r="ET116" s="72"/>
      <c r="EU116" s="72"/>
      <c r="EV116" s="72"/>
      <c r="EW116" s="72"/>
      <c r="EX116" s="72"/>
      <c r="EY116" s="72"/>
      <c r="EZ116" s="72"/>
      <c r="FA116" s="72"/>
      <c r="FB116" s="72"/>
      <c r="FC116" s="72"/>
      <c r="FD116" s="72"/>
      <c r="FE116" s="72"/>
      <c r="FF116" s="72"/>
      <c r="FG116" s="72"/>
      <c r="FH116" s="72"/>
      <c r="FI116" s="72"/>
      <c r="FJ116" s="72"/>
      <c r="FK116" s="72"/>
      <c r="FL116" s="72"/>
      <c r="FM116" s="72"/>
      <c r="FN116" s="72"/>
      <c r="FO116" s="72"/>
      <c r="FP116" s="72"/>
      <c r="FQ116" s="72"/>
      <c r="FR116" s="72"/>
      <c r="FS116" s="72"/>
      <c r="FT116" s="72"/>
      <c r="FU116" s="72"/>
      <c r="FV116" s="72"/>
      <c r="FW116" s="72"/>
      <c r="FX116" s="72"/>
      <c r="FY116" s="72"/>
      <c r="FZ116" s="72"/>
      <c r="GA116" s="72"/>
      <c r="GB116" s="72"/>
      <c r="GC116" s="72"/>
      <c r="GD116" s="72"/>
      <c r="GE116" s="72"/>
      <c r="GF116" s="72"/>
      <c r="GG116" s="72"/>
      <c r="GH116" s="72"/>
      <c r="GI116" s="72"/>
      <c r="GJ116" s="72"/>
      <c r="GK116" s="72"/>
      <c r="GL116" s="72"/>
      <c r="GM116" s="72"/>
      <c r="GN116" s="72"/>
      <c r="GO116" s="72"/>
      <c r="GP116" s="72"/>
      <c r="GQ116" s="72"/>
      <c r="GR116" s="72"/>
      <c r="GS116" s="72"/>
      <c r="GT116" s="72"/>
      <c r="GU116" s="72"/>
      <c r="GV116" s="72"/>
      <c r="GW116" s="72"/>
      <c r="GX116" s="72"/>
      <c r="GY116" s="72"/>
      <c r="GZ116" s="72"/>
      <c r="HA116" s="72"/>
      <c r="HB116" s="72"/>
      <c r="HC116" s="72"/>
      <c r="HD116" s="72"/>
      <c r="HE116" s="72"/>
      <c r="HF116" s="72"/>
      <c r="HG116" s="72"/>
      <c r="HH116" s="72"/>
      <c r="HI116" s="72"/>
      <c r="HJ116" s="72"/>
      <c r="HK116" s="72"/>
      <c r="HL116" s="72"/>
      <c r="HM116" s="72"/>
      <c r="HN116" s="72"/>
      <c r="HO116" s="72"/>
      <c r="HP116" s="72"/>
      <c r="HQ116" s="72"/>
      <c r="HR116" s="72"/>
      <c r="HS116" s="72"/>
      <c r="HT116" s="72"/>
      <c r="HU116" s="72"/>
      <c r="HV116" s="72"/>
      <c r="HW116" s="72"/>
      <c r="HX116" s="72"/>
      <c r="HY116" s="72"/>
      <c r="HZ116" s="72"/>
      <c r="IA116" s="72"/>
      <c r="IB116" s="72"/>
      <c r="IC116" s="72"/>
      <c r="ID116" s="72"/>
      <c r="IE116" s="72"/>
      <c r="IF116" s="72"/>
      <c r="IG116" s="72"/>
      <c r="IH116" s="72"/>
      <c r="II116" s="72"/>
      <c r="IJ116" s="72"/>
      <c r="IK116" s="72"/>
      <c r="IL116" s="72"/>
      <c r="IM116" s="72"/>
      <c r="IN116" s="72"/>
      <c r="IO116" s="72"/>
      <c r="IP116" s="72"/>
      <c r="IQ116" s="72"/>
      <c r="IR116" s="72"/>
      <c r="IS116" s="72"/>
      <c r="IT116" s="72"/>
      <c r="IU116" s="72"/>
      <c r="IV116" s="72"/>
      <c r="IW116" s="72"/>
      <c r="IX116" s="72"/>
      <c r="IY116" s="72"/>
      <c r="IZ116" s="72"/>
      <c r="JA116" s="72"/>
      <c r="JB116" s="72"/>
      <c r="JC116" s="72"/>
      <c r="JD116" s="72"/>
      <c r="JE116" s="72"/>
      <c r="JF116" s="72"/>
      <c r="JG116" s="72"/>
      <c r="JH116" s="72"/>
      <c r="JI116" s="72"/>
      <c r="JJ116" s="72"/>
      <c r="JK116" s="72"/>
      <c r="JL116" s="72"/>
      <c r="JM116" s="72"/>
      <c r="JN116" s="72"/>
      <c r="JO116" s="72"/>
      <c r="JP116" s="72"/>
      <c r="JQ116" s="72"/>
      <c r="JR116" s="72"/>
      <c r="JS116" s="72"/>
      <c r="JT116" s="72"/>
      <c r="JU116" s="72"/>
      <c r="JV116" s="72"/>
      <c r="JW116" s="72"/>
      <c r="JX116" s="72"/>
      <c r="JY116" s="72"/>
      <c r="JZ116" s="72"/>
      <c r="KA116" s="72"/>
      <c r="KB116" s="72"/>
      <c r="KC116" s="72"/>
      <c r="KD116" s="72"/>
      <c r="KE116" s="72"/>
      <c r="KF116" s="72"/>
      <c r="KG116" s="72"/>
      <c r="KH116" s="72"/>
      <c r="KI116" s="72"/>
      <c r="KJ116" s="72"/>
      <c r="KK116" s="72"/>
      <c r="KL116" s="72"/>
      <c r="KM116" s="72"/>
      <c r="KN116" s="72"/>
      <c r="KO116" s="72"/>
      <c r="KP116" s="72"/>
      <c r="KQ116" s="72"/>
      <c r="KR116" s="72"/>
      <c r="KS116" s="72"/>
      <c r="KT116" s="72"/>
      <c r="KU116" s="72"/>
      <c r="KV116" s="72"/>
      <c r="KW116" s="72"/>
      <c r="KX116" s="72"/>
      <c r="KY116" s="72"/>
      <c r="KZ116" s="72"/>
      <c r="LA116" s="72"/>
      <c r="LB116" s="72"/>
      <c r="LC116" s="72"/>
      <c r="LD116" s="72"/>
      <c r="LE116" s="72"/>
      <c r="LF116" s="72"/>
      <c r="LG116" s="72"/>
      <c r="LH116" s="71"/>
    </row>
    <row r="117" spans="1:320">
      <c r="A117" s="54"/>
      <c r="C117" s="61">
        <f t="shared" si="23"/>
        <v>107</v>
      </c>
      <c r="D117" s="57" t="s">
        <v>264</v>
      </c>
      <c r="E117" s="118"/>
      <c r="F117" s="61">
        <v>6.1</v>
      </c>
      <c r="G117" s="70"/>
      <c r="H117" s="119"/>
      <c r="I117" s="119"/>
      <c r="J117" s="119"/>
      <c r="K117" s="120"/>
      <c r="L117" s="68"/>
      <c r="M117" s="67">
        <v>45323</v>
      </c>
      <c r="N117" s="66">
        <f t="shared" ref="N117:N125" si="25">M117+L117</f>
        <v>45323</v>
      </c>
      <c r="O117" s="57"/>
      <c r="P117" s="65">
        <v>0</v>
      </c>
      <c r="LH117" s="69"/>
    </row>
    <row r="118" spans="1:320">
      <c r="A118" s="54"/>
      <c r="C118" s="61">
        <f t="shared" si="23"/>
        <v>108</v>
      </c>
      <c r="D118" s="57" t="s">
        <v>264</v>
      </c>
      <c r="E118" s="118"/>
      <c r="F118" s="61" t="s">
        <v>268</v>
      </c>
      <c r="G118" s="70"/>
      <c r="I118" s="116"/>
      <c r="J118" s="116"/>
      <c r="K118" s="117"/>
      <c r="L118" s="68"/>
      <c r="M118" s="67"/>
      <c r="N118" s="66">
        <f t="shared" si="25"/>
        <v>0</v>
      </c>
      <c r="O118" s="57"/>
      <c r="P118" s="65">
        <v>0</v>
      </c>
      <c r="LH118" s="69"/>
    </row>
    <row r="119" spans="1:320">
      <c r="A119" s="54"/>
      <c r="C119" s="61">
        <f t="shared" si="23"/>
        <v>109</v>
      </c>
      <c r="D119" s="57" t="s">
        <v>264</v>
      </c>
      <c r="E119" s="118"/>
      <c r="F119" s="61"/>
      <c r="G119" s="70"/>
      <c r="K119" s="69"/>
      <c r="L119" s="68"/>
      <c r="M119" s="67"/>
      <c r="N119" s="66">
        <f t="shared" si="25"/>
        <v>0</v>
      </c>
      <c r="O119" s="57"/>
      <c r="P119" s="65">
        <v>0</v>
      </c>
      <c r="LH119" s="69"/>
    </row>
    <row r="120" spans="1:320">
      <c r="A120" s="54"/>
      <c r="C120" s="61">
        <f t="shared" si="23"/>
        <v>110</v>
      </c>
      <c r="D120" s="57" t="s">
        <v>264</v>
      </c>
      <c r="E120" s="118"/>
      <c r="F120" s="61"/>
      <c r="G120" s="70"/>
      <c r="K120" s="69"/>
      <c r="L120" s="68"/>
      <c r="M120" s="67"/>
      <c r="N120" s="66">
        <f t="shared" si="25"/>
        <v>0</v>
      </c>
      <c r="O120" s="57"/>
      <c r="P120" s="65">
        <v>0</v>
      </c>
      <c r="LH120" s="69"/>
    </row>
    <row r="121" spans="1:320">
      <c r="A121" s="54"/>
      <c r="C121" s="61">
        <f t="shared" si="23"/>
        <v>111</v>
      </c>
      <c r="D121" s="57" t="s">
        <v>264</v>
      </c>
      <c r="E121" s="118"/>
      <c r="F121" s="61"/>
      <c r="G121" s="70"/>
      <c r="K121" s="69"/>
      <c r="L121" s="68"/>
      <c r="M121" s="67"/>
      <c r="N121" s="66">
        <f t="shared" si="25"/>
        <v>0</v>
      </c>
      <c r="O121" s="57"/>
      <c r="P121" s="65">
        <v>0</v>
      </c>
      <c r="LH121" s="69"/>
    </row>
    <row r="122" spans="1:320">
      <c r="A122" s="54"/>
      <c r="C122" s="61">
        <f t="shared" si="23"/>
        <v>112</v>
      </c>
      <c r="D122" s="57" t="s">
        <v>264</v>
      </c>
      <c r="E122" s="118"/>
      <c r="F122" s="61"/>
      <c r="G122" s="70"/>
      <c r="K122" s="69"/>
      <c r="L122" s="68"/>
      <c r="M122" s="67"/>
      <c r="N122" s="66">
        <f t="shared" si="25"/>
        <v>0</v>
      </c>
      <c r="O122" s="57"/>
      <c r="P122" s="65">
        <v>0</v>
      </c>
      <c r="LH122" s="69"/>
    </row>
    <row r="123" spans="1:320">
      <c r="A123" s="54"/>
      <c r="C123" s="61">
        <f t="shared" si="23"/>
        <v>113</v>
      </c>
      <c r="D123" s="57" t="s">
        <v>264</v>
      </c>
      <c r="E123" s="118"/>
      <c r="F123" s="61"/>
      <c r="G123" s="70"/>
      <c r="K123" s="69"/>
      <c r="L123" s="68"/>
      <c r="M123" s="67"/>
      <c r="N123" s="66">
        <f t="shared" si="25"/>
        <v>0</v>
      </c>
      <c r="O123" s="57"/>
      <c r="P123" s="65">
        <v>0</v>
      </c>
      <c r="LH123" s="69"/>
    </row>
    <row r="124" spans="1:320">
      <c r="A124" s="54"/>
      <c r="C124" s="61">
        <f t="shared" si="23"/>
        <v>114</v>
      </c>
      <c r="D124" s="57" t="s">
        <v>264</v>
      </c>
      <c r="E124" s="118"/>
      <c r="F124" s="61"/>
      <c r="G124" s="70"/>
      <c r="K124" s="69"/>
      <c r="L124" s="68"/>
      <c r="M124" s="67"/>
      <c r="N124" s="66">
        <f t="shared" si="25"/>
        <v>0</v>
      </c>
      <c r="O124" s="57"/>
      <c r="P124" s="65">
        <v>0</v>
      </c>
      <c r="LH124" s="69"/>
    </row>
    <row r="125" spans="1:320">
      <c r="A125" s="54"/>
      <c r="C125" s="61">
        <f t="shared" si="23"/>
        <v>115</v>
      </c>
      <c r="D125" s="57" t="s">
        <v>264</v>
      </c>
      <c r="E125" s="118"/>
      <c r="F125" s="61"/>
      <c r="G125" s="75"/>
      <c r="H125" s="64"/>
      <c r="I125" s="64"/>
      <c r="J125" s="64"/>
      <c r="K125" s="63"/>
      <c r="L125" s="68"/>
      <c r="M125" s="67"/>
      <c r="N125" s="66">
        <f t="shared" si="25"/>
        <v>0</v>
      </c>
      <c r="O125" s="57"/>
      <c r="P125" s="65">
        <v>0</v>
      </c>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4"/>
      <c r="BU125" s="64"/>
      <c r="BV125" s="64"/>
      <c r="BW125" s="64"/>
      <c r="BX125" s="64"/>
      <c r="BY125" s="64"/>
      <c r="BZ125" s="64"/>
      <c r="CA125" s="64"/>
      <c r="CB125" s="64"/>
      <c r="CC125" s="64"/>
      <c r="CD125" s="64"/>
      <c r="CE125" s="64"/>
      <c r="CF125" s="64"/>
      <c r="CG125" s="64"/>
      <c r="CH125" s="64"/>
      <c r="CI125" s="64"/>
      <c r="CJ125" s="64"/>
      <c r="CK125" s="64"/>
      <c r="CL125" s="64"/>
      <c r="CM125" s="64"/>
      <c r="CN125" s="64"/>
      <c r="CO125" s="64"/>
      <c r="CP125" s="64"/>
      <c r="CQ125" s="64"/>
      <c r="CR125" s="64"/>
      <c r="CS125" s="64"/>
      <c r="CT125" s="64"/>
      <c r="CU125" s="64"/>
      <c r="CV125" s="64"/>
      <c r="CW125" s="64"/>
      <c r="CX125" s="64"/>
      <c r="CY125" s="64"/>
      <c r="CZ125" s="64"/>
      <c r="DA125" s="64"/>
      <c r="DB125" s="64"/>
      <c r="DC125" s="64"/>
      <c r="DD125" s="64"/>
      <c r="DE125" s="64"/>
      <c r="DF125" s="64"/>
      <c r="DG125" s="64"/>
      <c r="DH125" s="64"/>
      <c r="DI125" s="64"/>
      <c r="DJ125" s="64"/>
      <c r="DK125" s="64"/>
      <c r="DL125" s="64"/>
      <c r="DM125" s="64"/>
      <c r="DN125" s="64"/>
      <c r="DO125" s="64"/>
      <c r="DP125" s="64"/>
      <c r="DQ125" s="64"/>
      <c r="DR125" s="64"/>
      <c r="DS125" s="64"/>
      <c r="DT125" s="64"/>
      <c r="DU125" s="64"/>
      <c r="DV125" s="64"/>
      <c r="DW125" s="64"/>
      <c r="DX125" s="64"/>
      <c r="DY125" s="64"/>
      <c r="DZ125" s="64"/>
      <c r="EA125" s="64"/>
      <c r="EB125" s="64"/>
      <c r="EC125" s="64"/>
      <c r="ED125" s="64"/>
      <c r="EE125" s="64"/>
      <c r="EF125" s="64"/>
      <c r="EG125" s="64"/>
      <c r="EH125" s="64"/>
      <c r="EI125" s="64"/>
      <c r="EJ125" s="64"/>
      <c r="EK125" s="64"/>
      <c r="EL125" s="64"/>
      <c r="EM125" s="64"/>
      <c r="EN125" s="64"/>
      <c r="EO125" s="64"/>
      <c r="EP125" s="64"/>
      <c r="EQ125" s="64"/>
      <c r="ER125" s="64"/>
      <c r="ES125" s="64"/>
      <c r="ET125" s="64"/>
      <c r="EU125" s="64"/>
      <c r="EV125" s="64"/>
      <c r="EW125" s="64"/>
      <c r="EX125" s="64"/>
      <c r="EY125" s="64"/>
      <c r="EZ125" s="64"/>
      <c r="FA125" s="64"/>
      <c r="FB125" s="64"/>
      <c r="FC125" s="64"/>
      <c r="FD125" s="64"/>
      <c r="FE125" s="64"/>
      <c r="FF125" s="64"/>
      <c r="FG125" s="64"/>
      <c r="FH125" s="64"/>
      <c r="FI125" s="64"/>
      <c r="FJ125" s="64"/>
      <c r="FK125" s="64"/>
      <c r="FL125" s="64"/>
      <c r="FM125" s="64"/>
      <c r="FN125" s="64"/>
      <c r="FO125" s="64"/>
      <c r="FP125" s="64"/>
      <c r="FQ125" s="64"/>
      <c r="FR125" s="64"/>
      <c r="FS125" s="64"/>
      <c r="FT125" s="64"/>
      <c r="FU125" s="64"/>
      <c r="FV125" s="64"/>
      <c r="FW125" s="64"/>
      <c r="FX125" s="64"/>
      <c r="FY125" s="64"/>
      <c r="FZ125" s="64"/>
      <c r="GA125" s="64"/>
      <c r="GB125" s="64"/>
      <c r="GC125" s="64"/>
      <c r="GD125" s="64"/>
      <c r="GE125" s="64"/>
      <c r="GF125" s="64"/>
      <c r="GG125" s="64"/>
      <c r="GH125" s="64"/>
      <c r="GI125" s="64"/>
      <c r="GJ125" s="64"/>
      <c r="GK125" s="64"/>
      <c r="GL125" s="64"/>
      <c r="GM125" s="64"/>
      <c r="GN125" s="64"/>
      <c r="GO125" s="64"/>
      <c r="GP125" s="64"/>
      <c r="GQ125" s="64"/>
      <c r="GR125" s="64"/>
      <c r="GS125" s="64"/>
      <c r="GT125" s="64"/>
      <c r="GU125" s="64"/>
      <c r="GV125" s="64"/>
      <c r="GW125" s="64"/>
      <c r="GX125" s="64"/>
      <c r="GY125" s="64"/>
      <c r="GZ125" s="64"/>
      <c r="HA125" s="64"/>
      <c r="HB125" s="64"/>
      <c r="HC125" s="64"/>
      <c r="HD125" s="64"/>
      <c r="HE125" s="64"/>
      <c r="HF125" s="64"/>
      <c r="HG125" s="64"/>
      <c r="HH125" s="64"/>
      <c r="HI125" s="64"/>
      <c r="HJ125" s="64"/>
      <c r="HK125" s="64"/>
      <c r="HL125" s="64"/>
      <c r="HM125" s="64"/>
      <c r="HN125" s="64"/>
      <c r="HO125" s="64"/>
      <c r="HP125" s="64"/>
      <c r="HQ125" s="64"/>
      <c r="HR125" s="64"/>
      <c r="HS125" s="64"/>
      <c r="HT125" s="64"/>
      <c r="HU125" s="64"/>
      <c r="HV125" s="64"/>
      <c r="HW125" s="64"/>
      <c r="HX125" s="64"/>
      <c r="HY125" s="64"/>
      <c r="HZ125" s="64"/>
      <c r="IA125" s="64"/>
      <c r="IB125" s="64"/>
      <c r="IC125" s="64"/>
      <c r="ID125" s="64"/>
      <c r="IE125" s="64"/>
      <c r="IF125" s="64"/>
      <c r="IG125" s="64"/>
      <c r="IH125" s="64"/>
      <c r="II125" s="64"/>
      <c r="IJ125" s="64"/>
      <c r="IK125" s="64"/>
      <c r="IL125" s="64"/>
      <c r="IM125" s="64"/>
      <c r="IN125" s="64"/>
      <c r="IO125" s="64"/>
      <c r="IP125" s="64"/>
      <c r="IQ125" s="64"/>
      <c r="IR125" s="64"/>
      <c r="IS125" s="64"/>
      <c r="IT125" s="64"/>
      <c r="IU125" s="64"/>
      <c r="IV125" s="64"/>
      <c r="IW125" s="64"/>
      <c r="IX125" s="64"/>
      <c r="IY125" s="64"/>
      <c r="IZ125" s="64"/>
      <c r="JA125" s="64"/>
      <c r="JB125" s="64"/>
      <c r="JC125" s="64"/>
      <c r="JD125" s="64"/>
      <c r="JE125" s="64"/>
      <c r="JF125" s="64"/>
      <c r="JG125" s="64"/>
      <c r="JH125" s="64"/>
      <c r="JI125" s="64"/>
      <c r="JJ125" s="64"/>
      <c r="JK125" s="64"/>
      <c r="JL125" s="64"/>
      <c r="JM125" s="64"/>
      <c r="JN125" s="64"/>
      <c r="JO125" s="64"/>
      <c r="JP125" s="64"/>
      <c r="JQ125" s="64"/>
      <c r="JR125" s="64"/>
      <c r="JS125" s="64"/>
      <c r="JT125" s="64"/>
      <c r="JU125" s="64"/>
      <c r="JV125" s="64"/>
      <c r="JW125" s="64"/>
      <c r="JX125" s="64"/>
      <c r="JY125" s="64"/>
      <c r="JZ125" s="64"/>
      <c r="KA125" s="64"/>
      <c r="KB125" s="64"/>
      <c r="KC125" s="64"/>
      <c r="KD125" s="64"/>
      <c r="KE125" s="64"/>
      <c r="KF125" s="64"/>
      <c r="KG125" s="64"/>
      <c r="KH125" s="64"/>
      <c r="KI125" s="64"/>
      <c r="KJ125" s="64"/>
      <c r="KK125" s="64"/>
      <c r="KL125" s="64"/>
      <c r="KM125" s="64"/>
      <c r="KN125" s="64"/>
      <c r="KO125" s="64"/>
      <c r="KP125" s="64"/>
      <c r="KQ125" s="64"/>
      <c r="KR125" s="64"/>
      <c r="KS125" s="64"/>
      <c r="KT125" s="64"/>
      <c r="KU125" s="64"/>
      <c r="KV125" s="64"/>
      <c r="KW125" s="64"/>
      <c r="KX125" s="64"/>
      <c r="KY125" s="64"/>
      <c r="KZ125" s="64"/>
      <c r="LA125" s="64"/>
      <c r="LB125" s="64"/>
      <c r="LC125" s="64"/>
      <c r="LD125" s="64"/>
      <c r="LE125" s="64"/>
      <c r="LF125" s="64"/>
      <c r="LG125" s="64"/>
      <c r="LH125" s="63"/>
    </row>
    <row r="126" spans="1:320">
      <c r="A126" s="54"/>
      <c r="C126" s="61">
        <f t="shared" si="23"/>
        <v>116</v>
      </c>
      <c r="D126" s="57" t="s">
        <v>264</v>
      </c>
      <c r="E126" s="121" t="s">
        <v>267</v>
      </c>
      <c r="F126" s="61">
        <v>7</v>
      </c>
      <c r="G126" s="113" t="s">
        <v>266</v>
      </c>
      <c r="H126" s="114"/>
      <c r="I126" s="114"/>
      <c r="J126" s="114"/>
      <c r="K126" s="115"/>
      <c r="L126" s="60">
        <f>N126-M126</f>
        <v>0</v>
      </c>
      <c r="M126" s="74">
        <f>MIN(M127:M135)</f>
        <v>45323</v>
      </c>
      <c r="N126" s="58">
        <f>MAX(N127:N135)</f>
        <v>45323</v>
      </c>
      <c r="O126" s="57"/>
      <c r="P126" s="73">
        <f>AVERAGE(P127:P135)</f>
        <v>0</v>
      </c>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c r="CA126" s="72"/>
      <c r="CB126" s="72"/>
      <c r="CC126" s="72"/>
      <c r="CD126" s="72"/>
      <c r="CE126" s="72"/>
      <c r="CF126" s="72"/>
      <c r="CG126" s="72"/>
      <c r="CH126" s="72"/>
      <c r="CI126" s="72"/>
      <c r="CJ126" s="72"/>
      <c r="CK126" s="72"/>
      <c r="CL126" s="72"/>
      <c r="CM126" s="72"/>
      <c r="CN126" s="72"/>
      <c r="CO126" s="72"/>
      <c r="CP126" s="72"/>
      <c r="CQ126" s="72"/>
      <c r="CR126" s="72"/>
      <c r="CS126" s="72"/>
      <c r="CT126" s="72"/>
      <c r="CU126" s="72"/>
      <c r="CV126" s="72"/>
      <c r="CW126" s="72"/>
      <c r="CX126" s="72"/>
      <c r="CY126" s="72"/>
      <c r="CZ126" s="72"/>
      <c r="DA126" s="72"/>
      <c r="DB126" s="72"/>
      <c r="DC126" s="72"/>
      <c r="DD126" s="72"/>
      <c r="DE126" s="72"/>
      <c r="DF126" s="72"/>
      <c r="DG126" s="72"/>
      <c r="DH126" s="72"/>
      <c r="DI126" s="72"/>
      <c r="DJ126" s="72"/>
      <c r="DK126" s="72"/>
      <c r="DL126" s="72"/>
      <c r="DM126" s="72"/>
      <c r="DN126" s="72"/>
      <c r="DO126" s="72"/>
      <c r="DP126" s="72"/>
      <c r="DQ126" s="72"/>
      <c r="DR126" s="72"/>
      <c r="DS126" s="72"/>
      <c r="DT126" s="72"/>
      <c r="DU126" s="72"/>
      <c r="DV126" s="72"/>
      <c r="DW126" s="72"/>
      <c r="DX126" s="72"/>
      <c r="DY126" s="72"/>
      <c r="DZ126" s="72"/>
      <c r="EA126" s="72"/>
      <c r="EB126" s="72"/>
      <c r="EC126" s="72"/>
      <c r="ED126" s="72"/>
      <c r="EE126" s="72"/>
      <c r="EF126" s="72"/>
      <c r="EG126" s="72"/>
      <c r="EH126" s="72"/>
      <c r="EI126" s="72"/>
      <c r="EJ126" s="72"/>
      <c r="EK126" s="72"/>
      <c r="EL126" s="72"/>
      <c r="EM126" s="72"/>
      <c r="EN126" s="72"/>
      <c r="EO126" s="72"/>
      <c r="EP126" s="72"/>
      <c r="EQ126" s="72"/>
      <c r="ER126" s="72"/>
      <c r="ES126" s="72"/>
      <c r="ET126" s="72"/>
      <c r="EU126" s="72"/>
      <c r="EV126" s="72"/>
      <c r="EW126" s="72"/>
      <c r="EX126" s="72"/>
      <c r="EY126" s="72"/>
      <c r="EZ126" s="72"/>
      <c r="FA126" s="72"/>
      <c r="FB126" s="72"/>
      <c r="FC126" s="72"/>
      <c r="FD126" s="72"/>
      <c r="FE126" s="72"/>
      <c r="FF126" s="72"/>
      <c r="FG126" s="72"/>
      <c r="FH126" s="72"/>
      <c r="FI126" s="72"/>
      <c r="FJ126" s="72"/>
      <c r="FK126" s="72"/>
      <c r="FL126" s="72"/>
      <c r="FM126" s="72"/>
      <c r="FN126" s="72"/>
      <c r="FO126" s="72"/>
      <c r="FP126" s="72"/>
      <c r="FQ126" s="72"/>
      <c r="FR126" s="72"/>
      <c r="FS126" s="72"/>
      <c r="FT126" s="72"/>
      <c r="FU126" s="72"/>
      <c r="FV126" s="72"/>
      <c r="FW126" s="72"/>
      <c r="FX126" s="72"/>
      <c r="FY126" s="72"/>
      <c r="FZ126" s="72"/>
      <c r="GA126" s="72"/>
      <c r="GB126" s="72"/>
      <c r="GC126" s="72"/>
      <c r="GD126" s="72"/>
      <c r="GE126" s="72"/>
      <c r="GF126" s="72"/>
      <c r="GG126" s="72"/>
      <c r="GH126" s="72"/>
      <c r="GI126" s="72"/>
      <c r="GJ126" s="72"/>
      <c r="GK126" s="72"/>
      <c r="GL126" s="72"/>
      <c r="GM126" s="72"/>
      <c r="GN126" s="72"/>
      <c r="GO126" s="72"/>
      <c r="GP126" s="72"/>
      <c r="GQ126" s="72"/>
      <c r="GR126" s="72"/>
      <c r="GS126" s="72"/>
      <c r="GT126" s="72"/>
      <c r="GU126" s="72"/>
      <c r="GV126" s="72"/>
      <c r="GW126" s="72"/>
      <c r="GX126" s="72"/>
      <c r="GY126" s="72"/>
      <c r="GZ126" s="72"/>
      <c r="HA126" s="72"/>
      <c r="HB126" s="72"/>
      <c r="HC126" s="72"/>
      <c r="HD126" s="72"/>
      <c r="HE126" s="72"/>
      <c r="HF126" s="72"/>
      <c r="HG126" s="72"/>
      <c r="HH126" s="72"/>
      <c r="HI126" s="72"/>
      <c r="HJ126" s="72"/>
      <c r="HK126" s="72"/>
      <c r="HL126" s="72"/>
      <c r="HM126" s="72"/>
      <c r="HN126" s="72"/>
      <c r="HO126" s="72"/>
      <c r="HP126" s="72"/>
      <c r="HQ126" s="72"/>
      <c r="HR126" s="72"/>
      <c r="HS126" s="72"/>
      <c r="HT126" s="72"/>
      <c r="HU126" s="72"/>
      <c r="HV126" s="72"/>
      <c r="HW126" s="72"/>
      <c r="HX126" s="72"/>
      <c r="HY126" s="72"/>
      <c r="HZ126" s="72"/>
      <c r="IA126" s="72"/>
      <c r="IB126" s="72"/>
      <c r="IC126" s="72"/>
      <c r="ID126" s="72"/>
      <c r="IE126" s="72"/>
      <c r="IF126" s="72"/>
      <c r="IG126" s="72"/>
      <c r="IH126" s="72"/>
      <c r="II126" s="72"/>
      <c r="IJ126" s="72"/>
      <c r="IK126" s="72"/>
      <c r="IL126" s="72"/>
      <c r="IM126" s="72"/>
      <c r="IN126" s="72"/>
      <c r="IO126" s="72"/>
      <c r="IP126" s="72"/>
      <c r="IQ126" s="72"/>
      <c r="IR126" s="72"/>
      <c r="IS126" s="72"/>
      <c r="IT126" s="72"/>
      <c r="IU126" s="72"/>
      <c r="IV126" s="72"/>
      <c r="IW126" s="72"/>
      <c r="IX126" s="72"/>
      <c r="IY126" s="72"/>
      <c r="IZ126" s="72"/>
      <c r="JA126" s="72"/>
      <c r="JB126" s="72"/>
      <c r="JC126" s="72"/>
      <c r="JD126" s="72"/>
      <c r="JE126" s="72"/>
      <c r="JF126" s="72"/>
      <c r="JG126" s="72"/>
      <c r="JH126" s="72"/>
      <c r="JI126" s="72"/>
      <c r="JJ126" s="72"/>
      <c r="JK126" s="72"/>
      <c r="JL126" s="72"/>
      <c r="JM126" s="72"/>
      <c r="JN126" s="72"/>
      <c r="JO126" s="72"/>
      <c r="JP126" s="72"/>
      <c r="JQ126" s="72"/>
      <c r="JR126" s="72"/>
      <c r="JS126" s="72"/>
      <c r="JT126" s="72"/>
      <c r="JU126" s="72"/>
      <c r="JV126" s="72"/>
      <c r="JW126" s="72"/>
      <c r="JX126" s="72"/>
      <c r="JY126" s="72"/>
      <c r="JZ126" s="72"/>
      <c r="KA126" s="72"/>
      <c r="KB126" s="72"/>
      <c r="KC126" s="72"/>
      <c r="KD126" s="72"/>
      <c r="KE126" s="72"/>
      <c r="KF126" s="72"/>
      <c r="KG126" s="72"/>
      <c r="KH126" s="72"/>
      <c r="KI126" s="72"/>
      <c r="KJ126" s="72"/>
      <c r="KK126" s="72"/>
      <c r="KL126" s="72"/>
      <c r="KM126" s="72"/>
      <c r="KN126" s="72"/>
      <c r="KO126" s="72"/>
      <c r="KP126" s="72"/>
      <c r="KQ126" s="72"/>
      <c r="KR126" s="72"/>
      <c r="KS126" s="72"/>
      <c r="KT126" s="72"/>
      <c r="KU126" s="72"/>
      <c r="KV126" s="72"/>
      <c r="KW126" s="72"/>
      <c r="KX126" s="72"/>
      <c r="KY126" s="72"/>
      <c r="KZ126" s="72"/>
      <c r="LA126" s="72"/>
      <c r="LB126" s="72"/>
      <c r="LC126" s="72"/>
      <c r="LD126" s="72"/>
      <c r="LE126" s="72"/>
      <c r="LF126" s="72"/>
      <c r="LG126" s="72"/>
      <c r="LH126" s="71"/>
    </row>
    <row r="127" spans="1:320">
      <c r="A127" s="54"/>
      <c r="C127" s="61">
        <f t="shared" si="23"/>
        <v>117</v>
      </c>
      <c r="D127" s="57" t="s">
        <v>264</v>
      </c>
      <c r="E127" s="118"/>
      <c r="F127" s="61">
        <v>7.1</v>
      </c>
      <c r="G127" s="70"/>
      <c r="H127" s="119"/>
      <c r="I127" s="119"/>
      <c r="J127" s="119"/>
      <c r="K127" s="120"/>
      <c r="L127" s="68"/>
      <c r="M127" s="67">
        <v>45323</v>
      </c>
      <c r="N127" s="66">
        <f t="shared" ref="N127:N135" si="26">M127+L127</f>
        <v>45323</v>
      </c>
      <c r="O127" s="57"/>
      <c r="P127" s="65">
        <v>0</v>
      </c>
      <c r="LH127" s="69"/>
    </row>
    <row r="128" spans="1:320">
      <c r="A128" s="54"/>
      <c r="C128" s="61">
        <f t="shared" si="23"/>
        <v>118</v>
      </c>
      <c r="D128" s="57" t="s">
        <v>264</v>
      </c>
      <c r="E128" s="118"/>
      <c r="F128" s="61" t="s">
        <v>265</v>
      </c>
      <c r="G128" s="70"/>
      <c r="I128" s="116"/>
      <c r="J128" s="116"/>
      <c r="K128" s="117"/>
      <c r="L128" s="68"/>
      <c r="M128" s="67"/>
      <c r="N128" s="66">
        <f t="shared" si="26"/>
        <v>0</v>
      </c>
      <c r="O128" s="57"/>
      <c r="P128" s="65">
        <v>0</v>
      </c>
      <c r="LH128" s="69"/>
    </row>
    <row r="129" spans="1:320">
      <c r="A129" s="54"/>
      <c r="C129" s="61">
        <f t="shared" si="23"/>
        <v>119</v>
      </c>
      <c r="D129" s="57" t="s">
        <v>264</v>
      </c>
      <c r="E129" s="118"/>
      <c r="F129" s="61"/>
      <c r="G129" s="70"/>
      <c r="K129" s="69"/>
      <c r="L129" s="68"/>
      <c r="M129" s="67"/>
      <c r="N129" s="66">
        <f t="shared" si="26"/>
        <v>0</v>
      </c>
      <c r="O129" s="57"/>
      <c r="P129" s="65">
        <v>0</v>
      </c>
      <c r="LH129" s="69"/>
    </row>
    <row r="130" spans="1:320">
      <c r="A130" s="54"/>
      <c r="C130" s="61">
        <f t="shared" si="23"/>
        <v>120</v>
      </c>
      <c r="D130" s="57" t="s">
        <v>264</v>
      </c>
      <c r="E130" s="118"/>
      <c r="F130" s="61"/>
      <c r="G130" s="70"/>
      <c r="K130" s="69"/>
      <c r="L130" s="68"/>
      <c r="M130" s="67"/>
      <c r="N130" s="66">
        <f t="shared" si="26"/>
        <v>0</v>
      </c>
      <c r="O130" s="57"/>
      <c r="P130" s="65">
        <v>0</v>
      </c>
      <c r="LH130" s="69"/>
    </row>
    <row r="131" spans="1:320">
      <c r="A131" s="54"/>
      <c r="C131" s="61">
        <f t="shared" si="23"/>
        <v>121</v>
      </c>
      <c r="D131" s="57" t="s">
        <v>264</v>
      </c>
      <c r="E131" s="118"/>
      <c r="F131" s="61"/>
      <c r="G131" s="70"/>
      <c r="K131" s="69"/>
      <c r="L131" s="68"/>
      <c r="M131" s="67"/>
      <c r="N131" s="66">
        <f t="shared" si="26"/>
        <v>0</v>
      </c>
      <c r="O131" s="57"/>
      <c r="P131" s="65">
        <v>0</v>
      </c>
      <c r="LH131" s="69"/>
    </row>
    <row r="132" spans="1:320">
      <c r="A132" s="54"/>
      <c r="C132" s="61">
        <f t="shared" si="23"/>
        <v>122</v>
      </c>
      <c r="D132" s="57" t="s">
        <v>264</v>
      </c>
      <c r="E132" s="118"/>
      <c r="F132" s="61"/>
      <c r="G132" s="70"/>
      <c r="K132" s="69"/>
      <c r="L132" s="68"/>
      <c r="M132" s="67"/>
      <c r="N132" s="66">
        <f t="shared" si="26"/>
        <v>0</v>
      </c>
      <c r="O132" s="57"/>
      <c r="P132" s="65">
        <v>0</v>
      </c>
      <c r="LH132" s="69"/>
    </row>
    <row r="133" spans="1:320">
      <c r="A133" s="54"/>
      <c r="C133" s="61">
        <f t="shared" si="23"/>
        <v>123</v>
      </c>
      <c r="D133" s="57" t="s">
        <v>264</v>
      </c>
      <c r="E133" s="118"/>
      <c r="F133" s="61"/>
      <c r="G133" s="70"/>
      <c r="K133" s="69"/>
      <c r="L133" s="68"/>
      <c r="M133" s="67"/>
      <c r="N133" s="66">
        <f t="shared" si="26"/>
        <v>0</v>
      </c>
      <c r="O133" s="57"/>
      <c r="P133" s="65">
        <v>0</v>
      </c>
      <c r="LH133" s="69"/>
    </row>
    <row r="134" spans="1:320">
      <c r="A134" s="54"/>
      <c r="C134" s="61">
        <f t="shared" si="23"/>
        <v>124</v>
      </c>
      <c r="D134" s="57" t="s">
        <v>264</v>
      </c>
      <c r="E134" s="118"/>
      <c r="F134" s="61"/>
      <c r="G134" s="70"/>
      <c r="K134" s="69"/>
      <c r="L134" s="68"/>
      <c r="M134" s="67"/>
      <c r="N134" s="66">
        <f t="shared" si="26"/>
        <v>0</v>
      </c>
      <c r="O134" s="57"/>
      <c r="P134" s="65">
        <v>0</v>
      </c>
      <c r="LH134" s="69"/>
    </row>
    <row r="135" spans="1:320">
      <c r="A135" s="54"/>
      <c r="C135" s="61">
        <f t="shared" si="23"/>
        <v>125</v>
      </c>
      <c r="D135" s="57" t="s">
        <v>264</v>
      </c>
      <c r="E135" s="118"/>
      <c r="F135" s="61"/>
      <c r="G135" s="70"/>
      <c r="K135" s="69"/>
      <c r="L135" s="68"/>
      <c r="M135" s="67"/>
      <c r="N135" s="66">
        <f t="shared" si="26"/>
        <v>0</v>
      </c>
      <c r="O135" s="57"/>
      <c r="P135" s="65">
        <v>0</v>
      </c>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4"/>
      <c r="BS135" s="64"/>
      <c r="BT135" s="64"/>
      <c r="BU135" s="64"/>
      <c r="BV135" s="64"/>
      <c r="BW135" s="64"/>
      <c r="BX135" s="64"/>
      <c r="BY135" s="64"/>
      <c r="BZ135" s="64"/>
      <c r="CA135" s="64"/>
      <c r="CB135" s="64"/>
      <c r="CC135" s="64"/>
      <c r="CD135" s="64"/>
      <c r="CE135" s="64"/>
      <c r="CF135" s="64"/>
      <c r="CG135" s="64"/>
      <c r="CH135" s="64"/>
      <c r="CI135" s="64"/>
      <c r="CJ135" s="64"/>
      <c r="CK135" s="64"/>
      <c r="CL135" s="64"/>
      <c r="CM135" s="64"/>
      <c r="CN135" s="64"/>
      <c r="CO135" s="64"/>
      <c r="CP135" s="64"/>
      <c r="CQ135" s="64"/>
      <c r="CR135" s="64"/>
      <c r="CS135" s="64"/>
      <c r="CT135" s="64"/>
      <c r="CU135" s="64"/>
      <c r="CV135" s="64"/>
      <c r="CW135" s="64"/>
      <c r="CX135" s="64"/>
      <c r="CY135" s="64"/>
      <c r="CZ135" s="64"/>
      <c r="DA135" s="64"/>
      <c r="DB135" s="64"/>
      <c r="DC135" s="64"/>
      <c r="DD135" s="64"/>
      <c r="DE135" s="64"/>
      <c r="DF135" s="64"/>
      <c r="DG135" s="64"/>
      <c r="DH135" s="64"/>
      <c r="DI135" s="64"/>
      <c r="DJ135" s="64"/>
      <c r="DK135" s="64"/>
      <c r="DL135" s="64"/>
      <c r="DM135" s="64"/>
      <c r="DN135" s="64"/>
      <c r="DO135" s="64"/>
      <c r="DP135" s="64"/>
      <c r="DQ135" s="64"/>
      <c r="DR135" s="64"/>
      <c r="DS135" s="64"/>
      <c r="DT135" s="64"/>
      <c r="DU135" s="64"/>
      <c r="DV135" s="64"/>
      <c r="DW135" s="64"/>
      <c r="DX135" s="64"/>
      <c r="DY135" s="64"/>
      <c r="DZ135" s="64"/>
      <c r="EA135" s="64"/>
      <c r="EB135" s="64"/>
      <c r="EC135" s="64"/>
      <c r="ED135" s="64"/>
      <c r="EE135" s="64"/>
      <c r="EF135" s="64"/>
      <c r="EG135" s="64"/>
      <c r="EH135" s="64"/>
      <c r="EI135" s="64"/>
      <c r="EJ135" s="64"/>
      <c r="EK135" s="64"/>
      <c r="EL135" s="64"/>
      <c r="EM135" s="64"/>
      <c r="EN135" s="64"/>
      <c r="EO135" s="64"/>
      <c r="EP135" s="64"/>
      <c r="EQ135" s="64"/>
      <c r="ER135" s="64"/>
      <c r="ES135" s="64"/>
      <c r="ET135" s="64"/>
      <c r="EU135" s="64"/>
      <c r="EV135" s="64"/>
      <c r="EW135" s="64"/>
      <c r="EX135" s="64"/>
      <c r="EY135" s="64"/>
      <c r="EZ135" s="64"/>
      <c r="FA135" s="64"/>
      <c r="FB135" s="64"/>
      <c r="FC135" s="64"/>
      <c r="FD135" s="64"/>
      <c r="FE135" s="64"/>
      <c r="FF135" s="64"/>
      <c r="FG135" s="64"/>
      <c r="FH135" s="64"/>
      <c r="FI135" s="64"/>
      <c r="FJ135" s="64"/>
      <c r="FK135" s="64"/>
      <c r="FL135" s="64"/>
      <c r="FM135" s="64"/>
      <c r="FN135" s="64"/>
      <c r="FO135" s="64"/>
      <c r="FP135" s="64"/>
      <c r="FQ135" s="64"/>
      <c r="FR135" s="64"/>
      <c r="FS135" s="64"/>
      <c r="FT135" s="64"/>
      <c r="FU135" s="64"/>
      <c r="FV135" s="64"/>
      <c r="FW135" s="64"/>
      <c r="FX135" s="64"/>
      <c r="FY135" s="64"/>
      <c r="FZ135" s="64"/>
      <c r="GA135" s="64"/>
      <c r="GB135" s="64"/>
      <c r="GC135" s="64"/>
      <c r="GD135" s="64"/>
      <c r="GE135" s="64"/>
      <c r="GF135" s="64"/>
      <c r="GG135" s="64"/>
      <c r="GH135" s="64"/>
      <c r="GI135" s="64"/>
      <c r="GJ135" s="64"/>
      <c r="GK135" s="64"/>
      <c r="GL135" s="64"/>
      <c r="GM135" s="64"/>
      <c r="GN135" s="64"/>
      <c r="GO135" s="64"/>
      <c r="GP135" s="64"/>
      <c r="GQ135" s="64"/>
      <c r="GR135" s="64"/>
      <c r="GS135" s="64"/>
      <c r="GT135" s="64"/>
      <c r="GU135" s="64"/>
      <c r="GV135" s="64"/>
      <c r="GW135" s="64"/>
      <c r="GX135" s="64"/>
      <c r="GY135" s="64"/>
      <c r="GZ135" s="64"/>
      <c r="HA135" s="64"/>
      <c r="HB135" s="64"/>
      <c r="HC135" s="64"/>
      <c r="HD135" s="64"/>
      <c r="HE135" s="64"/>
      <c r="HF135" s="64"/>
      <c r="HG135" s="64"/>
      <c r="HH135" s="64"/>
      <c r="HI135" s="64"/>
      <c r="HJ135" s="64"/>
      <c r="HK135" s="64"/>
      <c r="HL135" s="64"/>
      <c r="HM135" s="64"/>
      <c r="HN135" s="64"/>
      <c r="HO135" s="64"/>
      <c r="HP135" s="64"/>
      <c r="HQ135" s="64"/>
      <c r="HR135" s="64"/>
      <c r="HS135" s="64"/>
      <c r="HT135" s="64"/>
      <c r="HU135" s="64"/>
      <c r="HV135" s="64"/>
      <c r="HW135" s="64"/>
      <c r="HX135" s="64"/>
      <c r="HY135" s="64"/>
      <c r="HZ135" s="64"/>
      <c r="IA135" s="64"/>
      <c r="IB135" s="64"/>
      <c r="IC135" s="64"/>
      <c r="ID135" s="64"/>
      <c r="IE135" s="64"/>
      <c r="IF135" s="64"/>
      <c r="IG135" s="64"/>
      <c r="IH135" s="64"/>
      <c r="II135" s="64"/>
      <c r="IJ135" s="64"/>
      <c r="IK135" s="64"/>
      <c r="IL135" s="64"/>
      <c r="IM135" s="64"/>
      <c r="IN135" s="64"/>
      <c r="IO135" s="64"/>
      <c r="IP135" s="64"/>
      <c r="IQ135" s="64"/>
      <c r="IR135" s="64"/>
      <c r="IS135" s="64"/>
      <c r="IT135" s="64"/>
      <c r="IU135" s="64"/>
      <c r="IV135" s="64"/>
      <c r="IW135" s="64"/>
      <c r="IX135" s="64"/>
      <c r="IY135" s="64"/>
      <c r="IZ135" s="64"/>
      <c r="JA135" s="64"/>
      <c r="JB135" s="64"/>
      <c r="JC135" s="64"/>
      <c r="JD135" s="64"/>
      <c r="JE135" s="64"/>
      <c r="JF135" s="64"/>
      <c r="JG135" s="64"/>
      <c r="JH135" s="64"/>
      <c r="JI135" s="64"/>
      <c r="JJ135" s="64"/>
      <c r="JK135" s="64"/>
      <c r="JL135" s="64"/>
      <c r="JM135" s="64"/>
      <c r="JN135" s="64"/>
      <c r="JO135" s="64"/>
      <c r="JP135" s="64"/>
      <c r="JQ135" s="64"/>
      <c r="JR135" s="64"/>
      <c r="JS135" s="64"/>
      <c r="JT135" s="64"/>
      <c r="JU135" s="64"/>
      <c r="JV135" s="64"/>
      <c r="JW135" s="64"/>
      <c r="JX135" s="64"/>
      <c r="JY135" s="64"/>
      <c r="JZ135" s="64"/>
      <c r="KA135" s="64"/>
      <c r="KB135" s="64"/>
      <c r="KC135" s="64"/>
      <c r="KD135" s="64"/>
      <c r="KE135" s="64"/>
      <c r="KF135" s="64"/>
      <c r="KG135" s="64"/>
      <c r="KH135" s="64"/>
      <c r="KI135" s="64"/>
      <c r="KJ135" s="64"/>
      <c r="KK135" s="64"/>
      <c r="KL135" s="64"/>
      <c r="KM135" s="64"/>
      <c r="KN135" s="64"/>
      <c r="KO135" s="64"/>
      <c r="KP135" s="64"/>
      <c r="KQ135" s="64"/>
      <c r="KR135" s="64"/>
      <c r="KS135" s="64"/>
      <c r="KT135" s="64"/>
      <c r="KU135" s="64"/>
      <c r="KV135" s="64"/>
      <c r="KW135" s="64"/>
      <c r="KX135" s="64"/>
      <c r="KY135" s="64"/>
      <c r="KZ135" s="64"/>
      <c r="LA135" s="64"/>
      <c r="LB135" s="64"/>
      <c r="LC135" s="64"/>
      <c r="LD135" s="64"/>
      <c r="LE135" s="64"/>
      <c r="LF135" s="64"/>
      <c r="LG135" s="64"/>
      <c r="LH135" s="63"/>
    </row>
    <row r="136" spans="1:320">
      <c r="A136" s="54"/>
      <c r="C136" s="61">
        <v>999</v>
      </c>
      <c r="D136" s="57" t="s">
        <v>264</v>
      </c>
      <c r="E136" s="62" t="s">
        <v>263</v>
      </c>
      <c r="F136" s="61">
        <v>999</v>
      </c>
      <c r="G136" s="113" t="s">
        <v>263</v>
      </c>
      <c r="H136" s="114"/>
      <c r="I136" s="114"/>
      <c r="J136" s="114"/>
      <c r="K136" s="115"/>
      <c r="L136" s="60">
        <f>N136-M136</f>
        <v>209</v>
      </c>
      <c r="M136" s="59">
        <f>MIN(M126,M116,M49,M39,M25,M20,M11)</f>
        <v>45203</v>
      </c>
      <c r="N136" s="58">
        <f>MAX(N126,N116,N49,N39,N25,N20,N11)</f>
        <v>45412</v>
      </c>
      <c r="O136" s="57"/>
      <c r="P136" s="56">
        <f>AVERAGE(P11,P20,P25,P39,P49,P116,P126)</f>
        <v>0.42857142857142855</v>
      </c>
    </row>
    <row r="137" spans="1:320">
      <c r="A137" s="54"/>
      <c r="P137" s="55"/>
    </row>
    <row r="138" spans="1:320">
      <c r="A138" s="54"/>
      <c r="P138" s="55"/>
    </row>
    <row r="139" spans="1:320">
      <c r="A139" s="54"/>
      <c r="P139" s="55"/>
    </row>
    <row r="140" spans="1:320">
      <c r="A140" s="54"/>
      <c r="P140" s="55"/>
    </row>
    <row r="141" spans="1:320">
      <c r="A141" s="54"/>
      <c r="P141" s="55"/>
    </row>
    <row r="142" spans="1:320">
      <c r="A142" s="54"/>
      <c r="P142" s="55"/>
    </row>
    <row r="143" spans="1:320">
      <c r="A143" s="54"/>
      <c r="P143" s="55"/>
    </row>
    <row r="144" spans="1:320">
      <c r="A144" s="54"/>
      <c r="P144" s="55"/>
    </row>
    <row r="145" spans="1:16">
      <c r="A145" s="54"/>
      <c r="P145" s="55"/>
    </row>
    <row r="146" spans="1:16">
      <c r="A146" s="54"/>
      <c r="P146" s="55"/>
    </row>
    <row r="147" spans="1:16">
      <c r="A147" s="54"/>
      <c r="P147" s="55"/>
    </row>
    <row r="148" spans="1:16">
      <c r="A148" s="54"/>
      <c r="P148" s="55"/>
    </row>
    <row r="149" spans="1:16">
      <c r="A149" s="54"/>
      <c r="P149" s="55"/>
    </row>
    <row r="150" spans="1:16">
      <c r="A150" s="54"/>
      <c r="P150" s="55"/>
    </row>
    <row r="151" spans="1:16">
      <c r="A151" s="54"/>
      <c r="P151" s="55"/>
    </row>
    <row r="152" spans="1:16">
      <c r="A152" s="54"/>
      <c r="P152" s="55"/>
    </row>
    <row r="153" spans="1:16">
      <c r="A153" s="54"/>
      <c r="P153" s="55"/>
    </row>
    <row r="154" spans="1:16">
      <c r="A154" s="54"/>
      <c r="P154" s="55"/>
    </row>
    <row r="155" spans="1:16">
      <c r="A155" s="54"/>
      <c r="P155" s="55"/>
    </row>
    <row r="156" spans="1:16">
      <c r="A156" s="54"/>
      <c r="P156" s="55"/>
    </row>
    <row r="157" spans="1:16">
      <c r="A157" s="54"/>
      <c r="P157" s="55"/>
    </row>
    <row r="158" spans="1:16">
      <c r="A158" s="54"/>
      <c r="P158" s="55"/>
    </row>
    <row r="159" spans="1:16">
      <c r="A159" s="54"/>
      <c r="P159" s="55"/>
    </row>
    <row r="160" spans="1:16">
      <c r="A160" s="54"/>
      <c r="P160" s="55"/>
    </row>
    <row r="161" spans="1:16">
      <c r="A161" s="54"/>
      <c r="P161" s="55"/>
    </row>
    <row r="162" spans="1:16">
      <c r="A162" s="54"/>
      <c r="P162" s="55"/>
    </row>
    <row r="163" spans="1:16">
      <c r="A163" s="54"/>
      <c r="P163" s="55"/>
    </row>
    <row r="164" spans="1:16">
      <c r="A164" s="54"/>
      <c r="P164" s="55"/>
    </row>
    <row r="165" spans="1:16">
      <c r="A165" s="54"/>
      <c r="P165" s="55"/>
    </row>
    <row r="166" spans="1:16">
      <c r="A166" s="54"/>
    </row>
    <row r="167" spans="1:16">
      <c r="A167" s="54"/>
    </row>
    <row r="168" spans="1:16">
      <c r="A168" s="54"/>
    </row>
    <row r="169" spans="1:16">
      <c r="A169" s="54"/>
    </row>
    <row r="170" spans="1:16">
      <c r="A170" s="54"/>
    </row>
    <row r="171" spans="1:16">
      <c r="A171" s="54"/>
    </row>
    <row r="172" spans="1:16">
      <c r="A172" s="54"/>
    </row>
    <row r="173" spans="1:16">
      <c r="A173" s="54"/>
    </row>
    <row r="174" spans="1:16">
      <c r="A174" s="54"/>
    </row>
    <row r="175" spans="1:16">
      <c r="A175" s="54"/>
    </row>
    <row r="176" spans="1:16">
      <c r="A176" s="54"/>
    </row>
    <row r="177" spans="1:1">
      <c r="A177" s="54"/>
    </row>
    <row r="178" spans="1:1">
      <c r="A178" s="54"/>
    </row>
    <row r="179" spans="1:1">
      <c r="A179" s="54"/>
    </row>
    <row r="180" spans="1:1">
      <c r="A180" s="54"/>
    </row>
    <row r="181" spans="1:1">
      <c r="A181" s="54"/>
    </row>
    <row r="182" spans="1:1">
      <c r="A182" s="54"/>
    </row>
    <row r="183" spans="1:1">
      <c r="A183" s="54"/>
    </row>
  </sheetData>
  <autoFilter ref="C10:P165" xr:uid="{31DBDC00-6ADE-4406-9A04-2ACAA80CC075}">
    <filterColumn colId="4" showButton="0"/>
    <filterColumn colId="5" showButton="0"/>
    <filterColumn colId="6" showButton="0"/>
    <filterColumn colId="7" showButton="0"/>
  </autoFilter>
  <mergeCells count="79">
    <mergeCell ref="J54:K54"/>
    <mergeCell ref="J55:K55"/>
    <mergeCell ref="J34:K34"/>
    <mergeCell ref="J36:K36"/>
    <mergeCell ref="J37:K37"/>
    <mergeCell ref="J38:K38"/>
    <mergeCell ref="I35:K35"/>
    <mergeCell ref="L3:M3"/>
    <mergeCell ref="L4:M4"/>
    <mergeCell ref="L5:M5"/>
    <mergeCell ref="L6:M6"/>
    <mergeCell ref="L7:M7"/>
    <mergeCell ref="C8:C10"/>
    <mergeCell ref="D8:D10"/>
    <mergeCell ref="E8:E10"/>
    <mergeCell ref="F8:F10"/>
    <mergeCell ref="G8:K10"/>
    <mergeCell ref="N8:N10"/>
    <mergeCell ref="O8:O10"/>
    <mergeCell ref="P8:P10"/>
    <mergeCell ref="E11:E19"/>
    <mergeCell ref="G11:K11"/>
    <mergeCell ref="H12:K12"/>
    <mergeCell ref="H13:K13"/>
    <mergeCell ref="I15:K15"/>
    <mergeCell ref="I16:K16"/>
    <mergeCell ref="L8:L10"/>
    <mergeCell ref="M8:M10"/>
    <mergeCell ref="I17:K17"/>
    <mergeCell ref="I18:K18"/>
    <mergeCell ref="H19:K19"/>
    <mergeCell ref="J28:K28"/>
    <mergeCell ref="J29:K29"/>
    <mergeCell ref="J30:K30"/>
    <mergeCell ref="J32:K32"/>
    <mergeCell ref="E20:E24"/>
    <mergeCell ref="G20:K20"/>
    <mergeCell ref="H21:K21"/>
    <mergeCell ref="I22:K22"/>
    <mergeCell ref="I23:K23"/>
    <mergeCell ref="E25:E38"/>
    <mergeCell ref="G25:K25"/>
    <mergeCell ref="H26:K26"/>
    <mergeCell ref="I27:K27"/>
    <mergeCell ref="I31:K31"/>
    <mergeCell ref="H24:K24"/>
    <mergeCell ref="J33:K33"/>
    <mergeCell ref="J88:K88"/>
    <mergeCell ref="J98:K98"/>
    <mergeCell ref="E39:E48"/>
    <mergeCell ref="G39:K39"/>
    <mergeCell ref="H40:K40"/>
    <mergeCell ref="I41:K41"/>
    <mergeCell ref="I45:K45"/>
    <mergeCell ref="J80:K80"/>
    <mergeCell ref="I76:K76"/>
    <mergeCell ref="J77:K77"/>
    <mergeCell ref="J67:K67"/>
    <mergeCell ref="J68:K68"/>
    <mergeCell ref="J57:K57"/>
    <mergeCell ref="J62:K62"/>
    <mergeCell ref="I56:K56"/>
    <mergeCell ref="J52:K52"/>
    <mergeCell ref="G136:K136"/>
    <mergeCell ref="I112:K112"/>
    <mergeCell ref="E116:E125"/>
    <mergeCell ref="G116:K116"/>
    <mergeCell ref="H117:K117"/>
    <mergeCell ref="I118:K118"/>
    <mergeCell ref="E126:E135"/>
    <mergeCell ref="G126:K126"/>
    <mergeCell ref="H127:K127"/>
    <mergeCell ref="I128:K128"/>
    <mergeCell ref="E49:E115"/>
    <mergeCell ref="G49:K49"/>
    <mergeCell ref="H50:K50"/>
    <mergeCell ref="I51:K51"/>
    <mergeCell ref="H111:K111"/>
    <mergeCell ref="J53:K53"/>
  </mergeCells>
  <phoneticPr fontId="1"/>
  <conditionalFormatting sqref="D11:D1048576">
    <cfRule type="expression" dxfId="12" priority="5">
      <formula>$D11="DS"</formula>
    </cfRule>
    <cfRule type="expression" dxfId="11" priority="6">
      <formula>$D11="PG"</formula>
    </cfRule>
    <cfRule type="expression" dxfId="10" priority="7">
      <formula>$D11="PN"</formula>
    </cfRule>
    <cfRule type="notContainsBlanks" dxfId="9" priority="11">
      <formula>LEN(TRIM(D11))&gt;0</formula>
    </cfRule>
  </conditionalFormatting>
  <conditionalFormatting sqref="N11:N1048576">
    <cfRule type="expression" dxfId="8" priority="8">
      <formula>$N11=0</formula>
    </cfRule>
    <cfRule type="expression" dxfId="7" priority="9">
      <formula>$N$11=0</formula>
    </cfRule>
  </conditionalFormatting>
  <conditionalFormatting sqref="P11:P136">
    <cfRule type="dataBar" priority="14">
      <dataBar>
        <cfvo type="min"/>
        <cfvo type="max"/>
        <color rgb="FFFFB628"/>
      </dataBar>
      <extLst>
        <ext xmlns:x14="http://schemas.microsoft.com/office/spreadsheetml/2009/9/main" uri="{B025F937-C7B1-47D3-B67F-A62EFF666E3E}">
          <x14:id>{44AE9A25-C402-4031-8CD7-277023A46414}</x14:id>
        </ext>
      </extLst>
    </cfRule>
  </conditionalFormatting>
  <conditionalFormatting sqref="Q10:XFD1048576">
    <cfRule type="expression" dxfId="6" priority="1">
      <formula>TEXT(Q$9,"aaa")="日"</formula>
    </cfRule>
    <cfRule type="expression" dxfId="5" priority="2">
      <formula>TEXT(Q$9,"aaa")="土"</formula>
    </cfRule>
  </conditionalFormatting>
  <conditionalFormatting sqref="Q11:XFD1048576">
    <cfRule type="expression" dxfId="4" priority="3">
      <formula>AND(AND(Q$9&gt;=$M11,Q$9&lt;=$N11),$D11="PN")</formula>
    </cfRule>
    <cfRule type="expression" dxfId="3" priority="4">
      <formula>AND(AND(Q$9&gt;=$M11,Q$9&lt;=$N11),$D11="PG")</formula>
    </cfRule>
    <cfRule type="expression" dxfId="2" priority="12">
      <formula>AND(AND(Q$9&gt;=$M11,Q$9&lt;=$N11),$D11="DS")</formula>
    </cfRule>
    <cfRule type="expression" dxfId="1" priority="13">
      <formula>AND(Q$9&gt;=$M11,Q$9&lt;=$N11)</formula>
    </cfRule>
  </conditionalFormatting>
  <conditionalFormatting sqref="R8:XFD8">
    <cfRule type="expression" dxfId="0" priority="10">
      <formula>DAY(R8)&lt;&gt;1</formula>
    </cfRule>
  </conditionalFormatting>
  <dataValidations count="3">
    <dataValidation type="list" allowBlank="1" showInputMessage="1" showErrorMessage="1" sqref="O11:O136" xr:uid="{1C5C7C8B-2149-430A-BA74-384D4FDC407C}">
      <formula1>"今井,稲葉,榊原,石塚,山﨑"</formula1>
    </dataValidation>
    <dataValidation type="list" allowBlank="1" showInputMessage="1" showErrorMessage="1" sqref="D11:D136" xr:uid="{22AE0487-AC72-4866-94F5-C6FDB461E936}">
      <formula1>"　,PN,PG,DS,PN PG,PN DS,PG DS,PN PG DS"</formula1>
    </dataValidation>
    <dataValidation type="list" allowBlank="1" showInputMessage="1" showErrorMessage="1" sqref="P21:P24 P127:P135 P40:P48 P12:P19 P117:P125 P26:P38 P50:P115" xr:uid="{81E58FE5-7228-4105-87B7-CEA25D86AF84}">
      <formula1>"0,0.1,0.2,0.3,0.4,0.5,0.6,0.7,0.8,0.9,1"</formula1>
    </dataValidation>
  </dataValidations>
  <hyperlinks>
    <hyperlink ref="A3" location="更新履歴!A1" display="更新履歴" xr:uid="{D3435579-6218-4F27-9C4D-16C94C1C46A2}"/>
    <hyperlink ref="A4" location="プロジェクト計画表!A1" display="プロジェクト計画表" xr:uid="{E7A191A8-683C-4010-BB86-3EE76D3D3A13}"/>
    <hyperlink ref="A5" location="コンテスト概要!A1" display="コンテスト概要" xr:uid="{C1F11B5D-3E30-4B40-8DF9-1374D15E887D}"/>
    <hyperlink ref="A6" location="ゲーム概要!A1" display="ゲーム概要" xr:uid="{B4CB9E79-9CA5-4EF4-B5E6-FB0653778AC2}"/>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44AE9A25-C402-4031-8CD7-277023A46414}">
            <x14:dataBar minLength="0" maxLength="100" border="1" negativeBarBorderColorSameAsPositive="0">
              <x14:cfvo type="autoMin"/>
              <x14:cfvo type="autoMax"/>
              <x14:borderColor rgb="FFFFB628"/>
              <x14:negativeFillColor rgb="FFFF0000"/>
              <x14:negativeBorderColor rgb="FFFF0000"/>
              <x14:axisColor rgb="FF000000"/>
            </x14:dataBar>
          </x14:cfRule>
          <xm:sqref>P11:P136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F1D88-B76E-4A2F-841F-6FA05459FBDB}">
  <sheetPr>
    <tabColor rgb="FFFFFF00"/>
  </sheetPr>
  <dimension ref="A1:E32"/>
  <sheetViews>
    <sheetView zoomScaleNormal="100" workbookViewId="0">
      <selection activeCell="A7" sqref="A7"/>
    </sheetView>
  </sheetViews>
  <sheetFormatPr defaultColWidth="3.33203125" defaultRowHeight="18.75"/>
  <cols>
    <col min="1" max="1" width="18.109375" style="1" customWidth="1"/>
    <col min="2" max="2" width="3.33203125" style="6"/>
    <col min="3" max="3" width="12.6640625" style="6" customWidth="1"/>
    <col min="4" max="4" width="7.33203125" style="6" customWidth="1"/>
    <col min="5" max="5" width="50.109375" style="6" customWidth="1"/>
    <col min="6" max="16384" width="3.33203125" style="6"/>
  </cols>
  <sheetData>
    <row r="1" spans="1:5" s="33" customFormat="1" ht="37.5" customHeight="1">
      <c r="A1" s="1"/>
      <c r="C1" s="33" t="s">
        <v>138</v>
      </c>
    </row>
    <row r="2" spans="1:5">
      <c r="A2" s="3"/>
    </row>
    <row r="3" spans="1:5">
      <c r="A3" s="43" t="s">
        <v>65</v>
      </c>
      <c r="C3" s="15" t="s">
        <v>136</v>
      </c>
      <c r="D3" s="15" t="s">
        <v>137</v>
      </c>
      <c r="E3" s="15" t="s">
        <v>74</v>
      </c>
    </row>
    <row r="4" spans="1:5">
      <c r="A4" s="43" t="s">
        <v>211</v>
      </c>
      <c r="C4" s="34">
        <v>45203</v>
      </c>
      <c r="D4" s="17" t="s">
        <v>139</v>
      </c>
      <c r="E4" s="17" t="s">
        <v>140</v>
      </c>
    </row>
    <row r="5" spans="1:5" s="36" customFormat="1">
      <c r="A5" s="43" t="s">
        <v>81</v>
      </c>
      <c r="C5" s="34">
        <v>45203</v>
      </c>
      <c r="D5" s="17" t="s">
        <v>139</v>
      </c>
      <c r="E5" s="35" t="s">
        <v>142</v>
      </c>
    </row>
    <row r="6" spans="1:5" ht="18.75" customHeight="1">
      <c r="A6" s="43" t="s">
        <v>69</v>
      </c>
      <c r="C6" s="140">
        <v>45204</v>
      </c>
      <c r="D6" s="138" t="s">
        <v>139</v>
      </c>
      <c r="E6" s="138" t="s">
        <v>141</v>
      </c>
    </row>
    <row r="7" spans="1:5">
      <c r="A7" s="43" t="s">
        <v>67</v>
      </c>
      <c r="C7" s="141"/>
      <c r="D7" s="139"/>
      <c r="E7" s="139"/>
    </row>
    <row r="8" spans="1:5">
      <c r="A8" s="43" t="s">
        <v>213</v>
      </c>
      <c r="C8" s="17"/>
      <c r="D8" s="17"/>
      <c r="E8" s="17"/>
    </row>
    <row r="9" spans="1:5">
      <c r="A9" s="43" t="s">
        <v>125</v>
      </c>
      <c r="C9" s="17"/>
      <c r="D9" s="17"/>
      <c r="E9" s="17"/>
    </row>
    <row r="10" spans="1:5">
      <c r="A10" s="43" t="s">
        <v>123</v>
      </c>
      <c r="C10" s="17"/>
      <c r="D10" s="17"/>
      <c r="E10" s="17"/>
    </row>
    <row r="11" spans="1:5">
      <c r="A11" s="43" t="s">
        <v>129</v>
      </c>
      <c r="C11" s="17"/>
      <c r="D11" s="17"/>
      <c r="E11" s="17"/>
    </row>
    <row r="12" spans="1:5">
      <c r="A12" s="43" t="s">
        <v>76</v>
      </c>
      <c r="C12" s="17"/>
      <c r="D12" s="17"/>
      <c r="E12" s="17"/>
    </row>
    <row r="13" spans="1:5">
      <c r="A13" s="43" t="s">
        <v>78</v>
      </c>
      <c r="C13" s="17"/>
      <c r="D13" s="17"/>
      <c r="E13" s="17"/>
    </row>
    <row r="14" spans="1:5">
      <c r="A14" s="43" t="s">
        <v>200</v>
      </c>
      <c r="C14" s="17"/>
      <c r="D14" s="17"/>
      <c r="E14" s="17"/>
    </row>
    <row r="15" spans="1:5">
      <c r="A15" s="43" t="s">
        <v>54</v>
      </c>
      <c r="C15" s="17"/>
      <c r="D15" s="17"/>
      <c r="E15" s="17"/>
    </row>
    <row r="16" spans="1:5">
      <c r="A16" s="43" t="s">
        <v>57</v>
      </c>
      <c r="C16" s="17"/>
      <c r="D16" s="17"/>
      <c r="E16" s="17"/>
    </row>
    <row r="17" spans="1:5">
      <c r="A17" s="43" t="s">
        <v>58</v>
      </c>
      <c r="C17" s="17"/>
      <c r="D17" s="17"/>
      <c r="E17" s="17"/>
    </row>
    <row r="18" spans="1:5">
      <c r="A18" s="43" t="s">
        <v>59</v>
      </c>
      <c r="C18" s="17"/>
      <c r="D18" s="17"/>
      <c r="E18" s="17"/>
    </row>
    <row r="19" spans="1:5">
      <c r="A19" s="43" t="s">
        <v>60</v>
      </c>
      <c r="C19" s="17"/>
      <c r="D19" s="17"/>
      <c r="E19" s="17"/>
    </row>
    <row r="20" spans="1:5">
      <c r="A20" s="43" t="s">
        <v>61</v>
      </c>
      <c r="C20" s="17"/>
      <c r="D20" s="17"/>
      <c r="E20" s="17"/>
    </row>
    <row r="21" spans="1:5">
      <c r="A21" s="43" t="s">
        <v>131</v>
      </c>
    </row>
    <row r="22" spans="1:5">
      <c r="A22" s="4"/>
    </row>
    <row r="23" spans="1:5">
      <c r="A23" s="4"/>
    </row>
    <row r="24" spans="1:5">
      <c r="A24" s="4"/>
    </row>
    <row r="25" spans="1:5">
      <c r="A25" s="4"/>
    </row>
    <row r="26" spans="1:5">
      <c r="A26" s="4"/>
    </row>
    <row r="27" spans="1:5">
      <c r="A27" s="4"/>
    </row>
    <row r="28" spans="1:5">
      <c r="A28" s="4"/>
    </row>
    <row r="29" spans="1:5">
      <c r="A29" s="4"/>
    </row>
    <row r="30" spans="1:5">
      <c r="A30" s="4"/>
    </row>
    <row r="31" spans="1:5">
      <c r="A31" s="4"/>
    </row>
    <row r="32" spans="1:5">
      <c r="A32" s="4"/>
    </row>
  </sheetData>
  <mergeCells count="3">
    <mergeCell ref="E6:E7"/>
    <mergeCell ref="D6:D7"/>
    <mergeCell ref="C6:C7"/>
  </mergeCells>
  <phoneticPr fontId="1"/>
  <hyperlinks>
    <hyperlink ref="A3" location="ゲーム概要!A1" display="ゲーム概要" xr:uid="{0D415E34-751C-4EA5-9014-3837A6996755}"/>
    <hyperlink ref="A5" location="プロジェクト計画表!A1" display="プロジェクト計画表" xr:uid="{513F7E83-A522-4BF3-B9FE-B4FB17957B8A}"/>
    <hyperlink ref="A6" location="目次!A1" display="目次" xr:uid="{6E770595-8B9E-41D6-865B-A12E0B1DBCFC}"/>
    <hyperlink ref="A7" location="ストーリー!A1" display="ストーリー" xr:uid="{2B5DEB28-EBAE-4C02-9098-7760E31E36D6}"/>
    <hyperlink ref="A8" location="プレイヤー仕様!A1" display="プレイヤー仕様" xr:uid="{F24B6A66-603A-4994-8443-C3DDD5635B81}"/>
    <hyperlink ref="A12" location="エネミー仕様!A1" display="エネミー仕様" xr:uid="{1327B3AE-0FF8-4902-921E-3946E70476AC}"/>
    <hyperlink ref="A13" location="ギミック!A1" display="ギミック" xr:uid="{BEEEB043-CEEA-4CC3-B126-7E42C919E8BB}"/>
    <hyperlink ref="A15" location="ステージ全体構成!A1" display="ステージ全体構成" xr:uid="{760498C2-A85B-4065-A2E1-7F4284146FA3}"/>
    <hyperlink ref="A16" location="ステージ1!A1" display="ステージ1" xr:uid="{042C8447-2E71-41A1-BFBB-FB549E7D8B63}"/>
    <hyperlink ref="A17" location="ステージ2!A1" display="ステージ2" xr:uid="{191F907B-4709-4F49-A064-0D567E4D4D0D}"/>
    <hyperlink ref="A18" location="ステージ3!A1" display="ステージ3" xr:uid="{D38432BF-80F1-4C5C-B6C7-03970C49A1DC}"/>
    <hyperlink ref="A19" location="ステージ4!A1" display="ステージ4" xr:uid="{5D9B5FBB-5303-467F-9DEC-187E3E8A2815}"/>
    <hyperlink ref="A20" location="ステージ5!A1" display="ステージ5" xr:uid="{75613EBA-5AC5-448D-B73E-9BD1F70A1BB8}"/>
    <hyperlink ref="A9" location="ゲーム画面!A1" display="ゲーム画面" xr:uid="{B81D0DD7-EA1C-44FD-A7A1-81A0513AE09F}"/>
    <hyperlink ref="A10" location="俯瞰画面!A1" display="俯瞰画面" xr:uid="{C2899FD9-7F68-41A6-91D1-C95028EFA799}"/>
    <hyperlink ref="A21" location="オブジェクトID!A1" display="オブジェクトID" xr:uid="{5F9F402F-256F-468B-A83F-2B2BE78784B5}"/>
    <hyperlink ref="A11" location="画面遷移!A1" display="画面遷移" xr:uid="{5C94B563-987B-47A9-8E5B-6BC842769A55}"/>
    <hyperlink ref="A14" location="サウンド!A1" display="サウンド" xr:uid="{0700D6B4-D87B-445A-910C-7BF66376CBCA}"/>
    <hyperlink ref="A4" location="更新履歴!A1" display="更新履歴" xr:uid="{DBD0F609-7C5C-4693-838D-AF49A684FA5A}"/>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2"/>
  <sheetViews>
    <sheetView zoomScaleNormal="100" workbookViewId="0">
      <selection activeCell="AG17" sqref="AG17"/>
    </sheetView>
  </sheetViews>
  <sheetFormatPr defaultColWidth="3.33203125" defaultRowHeight="18.75"/>
  <cols>
    <col min="1" max="1" width="18.109375" style="1" customWidth="1"/>
    <col min="2" max="16384" width="3.33203125" style="2"/>
  </cols>
  <sheetData>
    <row r="1" spans="1:3" s="5" customFormat="1" ht="37.5" customHeight="1">
      <c r="A1" s="1"/>
      <c r="C1" s="5" t="s">
        <v>68</v>
      </c>
    </row>
    <row r="2" spans="1:3">
      <c r="A2" s="3"/>
    </row>
    <row r="3" spans="1:3">
      <c r="A3" s="43" t="s">
        <v>65</v>
      </c>
    </row>
    <row r="4" spans="1:3">
      <c r="A4" s="43" t="s">
        <v>211</v>
      </c>
    </row>
    <row r="5" spans="1:3">
      <c r="A5" s="43" t="s">
        <v>81</v>
      </c>
    </row>
    <row r="6" spans="1:3">
      <c r="A6" s="43" t="s">
        <v>69</v>
      </c>
    </row>
    <row r="7" spans="1:3">
      <c r="A7" s="43" t="s">
        <v>67</v>
      </c>
    </row>
    <row r="8" spans="1:3">
      <c r="A8" s="43" t="s">
        <v>213</v>
      </c>
    </row>
    <row r="9" spans="1:3">
      <c r="A9" s="43" t="s">
        <v>125</v>
      </c>
    </row>
    <row r="10" spans="1:3">
      <c r="A10" s="43" t="s">
        <v>123</v>
      </c>
    </row>
    <row r="11" spans="1:3">
      <c r="A11" s="43" t="s">
        <v>129</v>
      </c>
    </row>
    <row r="12" spans="1:3">
      <c r="A12" s="43" t="s">
        <v>76</v>
      </c>
    </row>
    <row r="13" spans="1:3">
      <c r="A13" s="43" t="s">
        <v>78</v>
      </c>
    </row>
    <row r="14" spans="1:3">
      <c r="A14" s="43" t="s">
        <v>200</v>
      </c>
    </row>
    <row r="15" spans="1:3">
      <c r="A15" s="43" t="s">
        <v>54</v>
      </c>
    </row>
    <row r="16" spans="1:3">
      <c r="A16" s="43" t="s">
        <v>57</v>
      </c>
    </row>
    <row r="17" spans="1:1">
      <c r="A17" s="43" t="s">
        <v>58</v>
      </c>
    </row>
    <row r="18" spans="1:1">
      <c r="A18" s="43" t="s">
        <v>59</v>
      </c>
    </row>
    <row r="19" spans="1:1">
      <c r="A19" s="43" t="s">
        <v>60</v>
      </c>
    </row>
    <row r="20" spans="1:1">
      <c r="A20" s="43" t="s">
        <v>61</v>
      </c>
    </row>
    <row r="21" spans="1:1">
      <c r="A21" s="43" t="s">
        <v>131</v>
      </c>
    </row>
    <row r="22" spans="1:1">
      <c r="A22" s="4"/>
    </row>
    <row r="23" spans="1:1">
      <c r="A23" s="4"/>
    </row>
    <row r="24" spans="1:1">
      <c r="A24" s="4"/>
    </row>
    <row r="25" spans="1:1">
      <c r="A25" s="4"/>
    </row>
    <row r="26" spans="1:1">
      <c r="A26" s="4"/>
    </row>
    <row r="27" spans="1:1">
      <c r="A27" s="4"/>
    </row>
    <row r="28" spans="1:1">
      <c r="A28" s="4"/>
    </row>
    <row r="29" spans="1:1">
      <c r="A29" s="4"/>
    </row>
    <row r="30" spans="1:1">
      <c r="A30" s="4"/>
    </row>
    <row r="31" spans="1:1">
      <c r="A31" s="4"/>
    </row>
    <row r="32" spans="1:1">
      <c r="A32" s="4"/>
    </row>
  </sheetData>
  <phoneticPr fontId="1"/>
  <hyperlinks>
    <hyperlink ref="A3" location="ゲーム概要!A1" display="ゲーム概要" xr:uid="{BF42F298-6793-419A-B3E7-03584215F687}"/>
    <hyperlink ref="A5" location="プロジェクト計画表!A1" display="プロジェクト計画表" xr:uid="{D6C919B4-9F6F-491D-A200-C9EE012FCF94}"/>
    <hyperlink ref="A6" location="目次!A1" display="目次" xr:uid="{B378485A-5579-4028-B636-AA0D74FDE9B1}"/>
    <hyperlink ref="A7" location="ストーリー!A1" display="ストーリー" xr:uid="{B2CA1EEC-6CFD-411C-BE91-07BDAF701320}"/>
    <hyperlink ref="A8" location="プレイヤー仕様!A1" display="プレイヤー仕様" xr:uid="{82FD0A12-34C5-4463-8A45-F035B98C1825}"/>
    <hyperlink ref="A12" location="エネミー仕様!A1" display="エネミー仕様" xr:uid="{8A934BCA-8FFD-4703-9F99-1CFA4116C542}"/>
    <hyperlink ref="A13" location="ギミック!A1" display="ギミック" xr:uid="{6910B202-219A-485A-A564-367346991236}"/>
    <hyperlink ref="A15" location="ステージ全体構成!A1" display="ステージ全体構成" xr:uid="{BC352955-7BAB-4C8D-8151-C726711DA2C8}"/>
    <hyperlink ref="A16" location="ステージ1!A1" display="ステージ1" xr:uid="{315A1400-0B9F-4A96-AC77-C6FADDE52DE3}"/>
    <hyperlink ref="A17" location="ステージ2!A1" display="ステージ2" xr:uid="{C55AA2CA-5D2C-47B5-95B0-406456F545E4}"/>
    <hyperlink ref="A18" location="ステージ3!A1" display="ステージ3" xr:uid="{94EFEFBD-9BB6-4497-ABCA-0C883521D8A2}"/>
    <hyperlink ref="A19" location="ステージ4!A1" display="ステージ4" xr:uid="{8B149A1C-1150-416A-9FE7-6667B8E70DE4}"/>
    <hyperlink ref="A20" location="ステージ5!A1" display="ステージ5" xr:uid="{564717BE-2FBF-4103-8A98-84FA54FB6B11}"/>
    <hyperlink ref="A9" location="ゲーム画面!A1" display="ゲーム画面" xr:uid="{FE514938-9C06-46D1-BE4F-EFDD6EAE2673}"/>
    <hyperlink ref="A10" location="俯瞰画面!A1" display="俯瞰画面" xr:uid="{05E310F9-47F3-4A2D-A8B9-5920E3E2A161}"/>
    <hyperlink ref="A21" location="オブジェクトID!A1" display="オブジェクトID" xr:uid="{4645250F-D599-4FD7-845D-806FAC470684}"/>
    <hyperlink ref="A11" location="画面遷移!A1" display="画面遷移" xr:uid="{3117E5A7-0790-4F09-8FDB-1BE16A0584FE}"/>
    <hyperlink ref="A14" location="サウンド!A1" display="サウンド" xr:uid="{ED95CBCE-8177-4348-B73A-BFF85D5699E3}"/>
    <hyperlink ref="A4" location="更新履歴!A1" display="更新履歴" xr:uid="{1B287F46-D1E4-4B55-99D9-8665ED3071B4}"/>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61"/>
  <sheetViews>
    <sheetView zoomScale="85" zoomScaleNormal="85" workbookViewId="0">
      <selection activeCell="AE58" sqref="AE58:AI58"/>
    </sheetView>
  </sheetViews>
  <sheetFormatPr defaultColWidth="2.6640625" defaultRowHeight="18.75"/>
  <cols>
    <col min="1" max="1" width="18.109375" style="1" customWidth="1"/>
    <col min="2" max="16384" width="2.6640625" style="6"/>
  </cols>
  <sheetData>
    <row r="1" spans="1:57" s="8" customFormat="1" ht="37.5" customHeight="1">
      <c r="A1" s="1"/>
      <c r="C1" s="8" t="s">
        <v>0</v>
      </c>
    </row>
    <row r="2" spans="1:57">
      <c r="A2" s="3"/>
    </row>
    <row r="3" spans="1:57">
      <c r="A3" s="43" t="s">
        <v>65</v>
      </c>
      <c r="C3" s="7" t="s">
        <v>38</v>
      </c>
      <c r="D3" s="7"/>
      <c r="E3" s="7"/>
      <c r="F3" s="7"/>
      <c r="G3" s="7"/>
      <c r="H3" s="7"/>
      <c r="I3" s="7"/>
      <c r="J3" s="7"/>
      <c r="K3" s="7"/>
      <c r="L3" s="7"/>
      <c r="M3" s="7"/>
      <c r="N3" s="7"/>
      <c r="O3" s="7"/>
      <c r="P3" s="7"/>
      <c r="Q3" s="7"/>
      <c r="R3" s="7"/>
      <c r="S3" s="7"/>
      <c r="T3" s="7"/>
      <c r="U3" s="7"/>
      <c r="V3" s="7"/>
      <c r="W3" s="7"/>
      <c r="X3" s="7"/>
      <c r="Y3" s="7"/>
      <c r="Z3" s="7"/>
      <c r="AA3" s="7"/>
      <c r="AG3" s="36"/>
    </row>
    <row r="4" spans="1:57">
      <c r="A4" s="43" t="s">
        <v>211</v>
      </c>
      <c r="AM4" s="6" t="s">
        <v>26</v>
      </c>
    </row>
    <row r="5" spans="1:57">
      <c r="A5" s="43" t="s">
        <v>81</v>
      </c>
      <c r="C5" s="15"/>
      <c r="D5" s="142" t="s">
        <v>4</v>
      </c>
      <c r="E5" s="142"/>
      <c r="F5" s="142"/>
      <c r="G5" s="142"/>
      <c r="H5" s="142"/>
      <c r="I5" s="142"/>
      <c r="J5" s="142"/>
      <c r="K5" s="142" t="s">
        <v>5</v>
      </c>
      <c r="L5" s="142"/>
      <c r="M5" s="142"/>
      <c r="N5" s="142"/>
      <c r="O5" s="142"/>
      <c r="P5" s="142" t="s">
        <v>6</v>
      </c>
      <c r="Q5" s="142"/>
      <c r="R5" s="142"/>
      <c r="S5" s="142"/>
      <c r="T5" s="142"/>
      <c r="U5" s="142" t="s">
        <v>7</v>
      </c>
      <c r="V5" s="142"/>
      <c r="W5" s="142"/>
      <c r="X5" s="142"/>
      <c r="Y5" s="142"/>
      <c r="Z5" s="142"/>
      <c r="AA5" s="142"/>
    </row>
    <row r="6" spans="1:57">
      <c r="A6" s="43" t="s">
        <v>69</v>
      </c>
      <c r="C6" s="144" t="s">
        <v>161</v>
      </c>
      <c r="D6" s="112" t="s">
        <v>8</v>
      </c>
      <c r="E6" s="112"/>
      <c r="F6" s="112"/>
      <c r="G6" s="112"/>
      <c r="H6" s="112"/>
      <c r="I6" s="112"/>
      <c r="J6" s="112"/>
      <c r="K6" s="112" t="s">
        <v>209</v>
      </c>
      <c r="L6" s="112"/>
      <c r="M6" s="112"/>
      <c r="N6" s="112"/>
      <c r="O6" s="112"/>
      <c r="P6" s="112" t="s">
        <v>9</v>
      </c>
      <c r="Q6" s="112"/>
      <c r="R6" s="112"/>
      <c r="S6" s="112"/>
      <c r="T6" s="112"/>
      <c r="U6" s="143" t="s">
        <v>10</v>
      </c>
      <c r="V6" s="143"/>
      <c r="W6" s="143"/>
      <c r="X6" s="143"/>
      <c r="Y6" s="143"/>
      <c r="Z6" s="143"/>
      <c r="AA6" s="143"/>
      <c r="AY6" s="39"/>
      <c r="AZ6" s="39"/>
      <c r="BA6" s="39"/>
      <c r="BB6" s="39"/>
      <c r="BC6" s="39"/>
      <c r="BD6" s="39"/>
      <c r="BE6" s="39"/>
    </row>
    <row r="7" spans="1:57">
      <c r="A7" s="43" t="s">
        <v>67</v>
      </c>
      <c r="C7" s="144"/>
      <c r="D7" s="112" t="s">
        <v>33</v>
      </c>
      <c r="E7" s="112"/>
      <c r="F7" s="112"/>
      <c r="G7" s="112"/>
      <c r="H7" s="112"/>
      <c r="I7" s="112"/>
      <c r="J7" s="112"/>
      <c r="K7" s="112" t="s">
        <v>31</v>
      </c>
      <c r="L7" s="112"/>
      <c r="M7" s="112"/>
      <c r="N7" s="112"/>
      <c r="O7" s="112"/>
      <c r="P7" s="112" t="s">
        <v>32</v>
      </c>
      <c r="Q7" s="112"/>
      <c r="R7" s="112"/>
      <c r="S7" s="112"/>
      <c r="T7" s="112"/>
      <c r="U7" s="143" t="s">
        <v>34</v>
      </c>
      <c r="V7" s="143"/>
      <c r="W7" s="143"/>
      <c r="X7" s="143"/>
      <c r="Y7" s="143"/>
      <c r="Z7" s="143"/>
      <c r="AA7" s="143"/>
      <c r="AY7" s="39"/>
      <c r="AZ7" s="39"/>
      <c r="BA7" s="39"/>
      <c r="BB7" s="39"/>
      <c r="BC7" s="39"/>
      <c r="BD7" s="39"/>
      <c r="BE7" s="39"/>
    </row>
    <row r="8" spans="1:57">
      <c r="A8" s="43" t="s">
        <v>213</v>
      </c>
      <c r="C8" s="144"/>
      <c r="D8" s="112" t="s">
        <v>17</v>
      </c>
      <c r="E8" s="112"/>
      <c r="F8" s="112"/>
      <c r="G8" s="112"/>
      <c r="H8" s="112"/>
      <c r="I8" s="112"/>
      <c r="J8" s="112"/>
      <c r="K8" s="112" t="s">
        <v>25</v>
      </c>
      <c r="L8" s="112"/>
      <c r="M8" s="112"/>
      <c r="N8" s="112"/>
      <c r="O8" s="112"/>
      <c r="P8" s="112" t="s">
        <v>202</v>
      </c>
      <c r="Q8" s="112"/>
      <c r="R8" s="112"/>
      <c r="S8" s="112"/>
      <c r="T8" s="112"/>
      <c r="U8" s="143" t="s">
        <v>18</v>
      </c>
      <c r="V8" s="143"/>
      <c r="W8" s="143"/>
      <c r="X8" s="143"/>
      <c r="Y8" s="143"/>
      <c r="Z8" s="143"/>
      <c r="AA8" s="143"/>
      <c r="AY8" s="39"/>
      <c r="AZ8" s="39"/>
      <c r="BA8" s="39"/>
      <c r="BB8" s="39"/>
      <c r="BC8" s="39"/>
      <c r="BD8" s="39"/>
      <c r="BE8" s="39"/>
    </row>
    <row r="9" spans="1:57" ht="18.75" customHeight="1">
      <c r="A9" s="43" t="s">
        <v>125</v>
      </c>
      <c r="C9" s="144"/>
      <c r="D9" s="112" t="s">
        <v>11</v>
      </c>
      <c r="E9" s="112"/>
      <c r="F9" s="112"/>
      <c r="G9" s="112"/>
      <c r="H9" s="112"/>
      <c r="I9" s="112"/>
      <c r="J9" s="112"/>
      <c r="K9" s="112" t="s">
        <v>12</v>
      </c>
      <c r="L9" s="112"/>
      <c r="M9" s="112"/>
      <c r="N9" s="112"/>
      <c r="O9" s="112"/>
      <c r="P9" s="112" t="s">
        <v>13</v>
      </c>
      <c r="Q9" s="112"/>
      <c r="R9" s="112"/>
      <c r="S9" s="112"/>
      <c r="T9" s="112"/>
      <c r="U9" s="143"/>
      <c r="V9" s="143"/>
      <c r="W9" s="143"/>
      <c r="X9" s="143"/>
      <c r="Y9" s="143"/>
      <c r="Z9" s="143"/>
      <c r="AA9" s="143"/>
    </row>
    <row r="10" spans="1:57" ht="18.75" customHeight="1">
      <c r="A10" s="43" t="s">
        <v>123</v>
      </c>
      <c r="C10" s="144"/>
      <c r="D10" s="112" t="s">
        <v>41</v>
      </c>
      <c r="E10" s="112"/>
      <c r="F10" s="112"/>
      <c r="G10" s="112"/>
      <c r="H10" s="112"/>
      <c r="I10" s="112"/>
      <c r="J10" s="112"/>
      <c r="K10" s="112" t="s">
        <v>42</v>
      </c>
      <c r="L10" s="112"/>
      <c r="M10" s="112"/>
      <c r="N10" s="112"/>
      <c r="O10" s="112"/>
      <c r="P10" s="112" t="s">
        <v>43</v>
      </c>
      <c r="Q10" s="112"/>
      <c r="R10" s="112"/>
      <c r="S10" s="112"/>
      <c r="T10" s="112"/>
      <c r="U10" s="143"/>
      <c r="V10" s="143"/>
      <c r="W10" s="143"/>
      <c r="X10" s="143"/>
      <c r="Y10" s="143"/>
      <c r="Z10" s="143"/>
      <c r="AA10" s="143"/>
    </row>
    <row r="11" spans="1:57" ht="18.75" customHeight="1">
      <c r="A11" s="43" t="s">
        <v>129</v>
      </c>
      <c r="C11" s="144"/>
      <c r="D11" s="112" t="s">
        <v>203</v>
      </c>
      <c r="E11" s="112"/>
      <c r="F11" s="112"/>
      <c r="G11" s="112"/>
      <c r="H11" s="112"/>
      <c r="I11" s="112"/>
      <c r="J11" s="112"/>
      <c r="K11" s="112" t="s">
        <v>207</v>
      </c>
      <c r="L11" s="112"/>
      <c r="M11" s="112"/>
      <c r="N11" s="112"/>
      <c r="O11" s="112"/>
      <c r="P11" s="112" t="s">
        <v>44</v>
      </c>
      <c r="Q11" s="112"/>
      <c r="R11" s="112"/>
      <c r="S11" s="112"/>
      <c r="T11" s="112"/>
      <c r="U11" s="143"/>
      <c r="V11" s="143"/>
      <c r="W11" s="143"/>
      <c r="X11" s="143"/>
      <c r="Y11" s="143"/>
      <c r="Z11" s="143"/>
      <c r="AA11" s="143"/>
    </row>
    <row r="12" spans="1:57" ht="18.75" customHeight="1">
      <c r="A12" s="43" t="s">
        <v>76</v>
      </c>
      <c r="C12" s="144"/>
      <c r="D12" s="112" t="s">
        <v>205</v>
      </c>
      <c r="E12" s="112"/>
      <c r="F12" s="112"/>
      <c r="G12" s="112"/>
      <c r="H12" s="112"/>
      <c r="I12" s="112"/>
      <c r="J12" s="112"/>
      <c r="K12" s="112" t="s">
        <v>206</v>
      </c>
      <c r="L12" s="112"/>
      <c r="M12" s="112"/>
      <c r="N12" s="112"/>
      <c r="O12" s="112"/>
      <c r="P12" s="112" t="s">
        <v>15</v>
      </c>
      <c r="Q12" s="112"/>
      <c r="R12" s="112"/>
      <c r="S12" s="112"/>
      <c r="T12" s="112"/>
      <c r="U12" s="143"/>
      <c r="V12" s="143"/>
      <c r="W12" s="143"/>
      <c r="X12" s="143"/>
      <c r="Y12" s="143"/>
      <c r="Z12" s="143"/>
      <c r="AA12" s="143"/>
    </row>
    <row r="13" spans="1:57">
      <c r="A13" s="43" t="s">
        <v>78</v>
      </c>
      <c r="C13" s="144"/>
      <c r="D13" s="112" t="s">
        <v>14</v>
      </c>
      <c r="E13" s="112"/>
      <c r="F13" s="112"/>
      <c r="G13" s="112"/>
      <c r="H13" s="112"/>
      <c r="I13" s="112"/>
      <c r="J13" s="112"/>
      <c r="K13" s="112" t="s">
        <v>208</v>
      </c>
      <c r="L13" s="112"/>
      <c r="M13" s="112"/>
      <c r="N13" s="112"/>
      <c r="O13" s="112"/>
      <c r="P13" s="112" t="s">
        <v>204</v>
      </c>
      <c r="Q13" s="112"/>
      <c r="R13" s="112"/>
      <c r="S13" s="112"/>
      <c r="T13" s="112"/>
      <c r="U13" s="143" t="s">
        <v>16</v>
      </c>
      <c r="V13" s="143"/>
      <c r="W13" s="143"/>
      <c r="X13" s="143"/>
      <c r="Y13" s="143"/>
      <c r="Z13" s="143"/>
      <c r="AA13" s="143"/>
    </row>
    <row r="14" spans="1:57">
      <c r="A14" s="43" t="s">
        <v>200</v>
      </c>
      <c r="C14" s="144"/>
      <c r="D14" s="112"/>
      <c r="E14" s="112"/>
      <c r="F14" s="112"/>
      <c r="G14" s="112"/>
      <c r="H14" s="112"/>
      <c r="I14" s="112"/>
      <c r="J14" s="112"/>
      <c r="K14" s="112"/>
      <c r="L14" s="112"/>
      <c r="M14" s="112"/>
      <c r="N14" s="112"/>
      <c r="O14" s="112"/>
      <c r="P14" s="112"/>
      <c r="Q14" s="112"/>
      <c r="R14" s="112"/>
      <c r="S14" s="112"/>
      <c r="T14" s="112"/>
      <c r="U14" s="143"/>
      <c r="V14" s="143"/>
      <c r="W14" s="143"/>
      <c r="X14" s="143"/>
      <c r="Y14" s="143"/>
      <c r="Z14" s="143"/>
      <c r="AA14" s="143"/>
    </row>
    <row r="15" spans="1:57">
      <c r="A15" s="43" t="s">
        <v>54</v>
      </c>
      <c r="C15" s="144"/>
      <c r="D15" s="112"/>
      <c r="E15" s="112"/>
      <c r="F15" s="112"/>
      <c r="G15" s="112"/>
      <c r="H15" s="112"/>
      <c r="I15" s="112"/>
      <c r="J15" s="112"/>
      <c r="K15" s="112"/>
      <c r="L15" s="112"/>
      <c r="M15" s="112"/>
      <c r="N15" s="112"/>
      <c r="O15" s="112"/>
      <c r="P15" s="112"/>
      <c r="Q15" s="112"/>
      <c r="R15" s="112"/>
      <c r="S15" s="112"/>
      <c r="T15" s="112"/>
      <c r="U15" s="143"/>
      <c r="V15" s="143"/>
      <c r="W15" s="143"/>
      <c r="X15" s="143"/>
      <c r="Y15" s="143"/>
      <c r="Z15" s="143"/>
      <c r="AA15" s="143"/>
    </row>
    <row r="16" spans="1:57">
      <c r="A16" s="43" t="s">
        <v>57</v>
      </c>
      <c r="C16" s="144" t="s">
        <v>124</v>
      </c>
      <c r="D16" s="112" t="s">
        <v>29</v>
      </c>
      <c r="E16" s="112"/>
      <c r="F16" s="112"/>
      <c r="G16" s="112"/>
      <c r="H16" s="112"/>
      <c r="I16" s="112"/>
      <c r="J16" s="112"/>
      <c r="K16" s="112" t="s">
        <v>208</v>
      </c>
      <c r="L16" s="112"/>
      <c r="M16" s="112"/>
      <c r="N16" s="112"/>
      <c r="O16" s="112"/>
      <c r="P16" s="112" t="s">
        <v>23</v>
      </c>
      <c r="Q16" s="112"/>
      <c r="R16" s="112"/>
      <c r="S16" s="112"/>
      <c r="T16" s="112"/>
      <c r="U16" s="112"/>
      <c r="V16" s="112"/>
      <c r="W16" s="112"/>
      <c r="X16" s="112"/>
      <c r="Y16" s="112"/>
      <c r="Z16" s="112"/>
      <c r="AA16" s="112"/>
    </row>
    <row r="17" spans="1:46">
      <c r="A17" s="43" t="s">
        <v>58</v>
      </c>
      <c r="C17" s="144"/>
      <c r="D17" s="112" t="s">
        <v>37</v>
      </c>
      <c r="E17" s="112"/>
      <c r="F17" s="112"/>
      <c r="G17" s="112"/>
      <c r="H17" s="112"/>
      <c r="I17" s="112"/>
      <c r="J17" s="112"/>
      <c r="K17" s="112" t="s">
        <v>25</v>
      </c>
      <c r="L17" s="112"/>
      <c r="M17" s="112"/>
      <c r="N17" s="112"/>
      <c r="O17" s="112"/>
      <c r="P17" s="112" t="s">
        <v>202</v>
      </c>
      <c r="Q17" s="112"/>
      <c r="R17" s="112"/>
      <c r="S17" s="112"/>
      <c r="T17" s="112"/>
      <c r="U17" s="112"/>
      <c r="V17" s="112"/>
      <c r="W17" s="112"/>
      <c r="X17" s="112"/>
      <c r="Y17" s="112"/>
      <c r="Z17" s="112"/>
      <c r="AA17" s="112"/>
    </row>
    <row r="18" spans="1:46">
      <c r="A18" s="43" t="s">
        <v>59</v>
      </c>
      <c r="C18" s="144"/>
      <c r="D18" s="112" t="s">
        <v>8</v>
      </c>
      <c r="E18" s="112"/>
      <c r="F18" s="112"/>
      <c r="G18" s="112"/>
      <c r="H18" s="112"/>
      <c r="I18" s="112"/>
      <c r="J18" s="112"/>
      <c r="K18" s="112" t="s">
        <v>209</v>
      </c>
      <c r="L18" s="112"/>
      <c r="M18" s="112"/>
      <c r="N18" s="112"/>
      <c r="O18" s="112"/>
      <c r="P18" s="112" t="s">
        <v>9</v>
      </c>
      <c r="Q18" s="112"/>
      <c r="R18" s="112"/>
      <c r="S18" s="112"/>
      <c r="T18" s="112"/>
      <c r="U18" s="143" t="s">
        <v>36</v>
      </c>
      <c r="V18" s="143"/>
      <c r="W18" s="143"/>
      <c r="X18" s="143"/>
      <c r="Y18" s="143"/>
      <c r="Z18" s="143"/>
      <c r="AA18" s="143"/>
    </row>
    <row r="19" spans="1:46" ht="18.75" customHeight="1">
      <c r="A19" s="43" t="s">
        <v>60</v>
      </c>
      <c r="C19" s="144"/>
      <c r="D19" s="112"/>
      <c r="E19" s="112"/>
      <c r="F19" s="112"/>
      <c r="G19" s="112"/>
      <c r="H19" s="112"/>
      <c r="I19" s="112"/>
      <c r="J19" s="112"/>
      <c r="K19" s="112"/>
      <c r="L19" s="112"/>
      <c r="M19" s="112"/>
      <c r="N19" s="112"/>
      <c r="O19" s="112"/>
      <c r="P19" s="112"/>
      <c r="Q19" s="112"/>
      <c r="R19" s="112"/>
      <c r="S19" s="112"/>
      <c r="T19" s="112"/>
      <c r="U19" s="143"/>
      <c r="V19" s="143"/>
      <c r="W19" s="143"/>
      <c r="X19" s="143"/>
      <c r="Y19" s="143"/>
      <c r="Z19" s="143"/>
      <c r="AA19" s="143"/>
    </row>
    <row r="20" spans="1:46" ht="18.75" customHeight="1">
      <c r="A20" s="43" t="s">
        <v>61</v>
      </c>
      <c r="C20" s="144" t="s">
        <v>39</v>
      </c>
      <c r="D20" s="112" t="s">
        <v>27</v>
      </c>
      <c r="E20" s="112"/>
      <c r="F20" s="112"/>
      <c r="G20" s="112"/>
      <c r="H20" s="112"/>
      <c r="I20" s="112"/>
      <c r="J20" s="112"/>
      <c r="K20" s="112" t="s">
        <v>28</v>
      </c>
      <c r="L20" s="112"/>
      <c r="M20" s="112"/>
      <c r="N20" s="112"/>
      <c r="O20" s="112"/>
      <c r="P20" s="112" t="s">
        <v>13</v>
      </c>
      <c r="Q20" s="112"/>
      <c r="R20" s="112"/>
      <c r="S20" s="112"/>
      <c r="T20" s="112"/>
      <c r="U20" s="112"/>
      <c r="V20" s="112"/>
      <c r="W20" s="112"/>
      <c r="X20" s="112"/>
      <c r="Y20" s="112"/>
      <c r="Z20" s="112"/>
      <c r="AA20" s="112"/>
    </row>
    <row r="21" spans="1:46" ht="18.75" customHeight="1">
      <c r="A21" s="43" t="s">
        <v>131</v>
      </c>
      <c r="C21" s="144"/>
      <c r="D21" s="112" t="s">
        <v>29</v>
      </c>
      <c r="E21" s="112"/>
      <c r="F21" s="112"/>
      <c r="G21" s="112"/>
      <c r="H21" s="112"/>
      <c r="I21" s="112"/>
      <c r="J21" s="112"/>
      <c r="K21" s="112" t="s">
        <v>30</v>
      </c>
      <c r="L21" s="112"/>
      <c r="M21" s="112"/>
      <c r="N21" s="112"/>
      <c r="O21" s="112"/>
      <c r="P21" s="112" t="s">
        <v>23</v>
      </c>
      <c r="Q21" s="112"/>
      <c r="R21" s="112"/>
      <c r="S21" s="112"/>
      <c r="T21" s="112"/>
      <c r="U21" s="112"/>
      <c r="V21" s="112"/>
      <c r="W21" s="112"/>
      <c r="X21" s="112"/>
      <c r="Y21" s="112"/>
      <c r="Z21" s="112"/>
      <c r="AA21" s="112"/>
    </row>
    <row r="22" spans="1:46" ht="18.75" customHeight="1">
      <c r="A22" s="4"/>
      <c r="C22" s="144"/>
      <c r="D22" s="112" t="s">
        <v>35</v>
      </c>
      <c r="E22" s="112"/>
      <c r="F22" s="112"/>
      <c r="G22" s="112"/>
      <c r="H22" s="112"/>
      <c r="I22" s="112"/>
      <c r="J22" s="112"/>
      <c r="K22" s="112" t="s">
        <v>210</v>
      </c>
      <c r="L22" s="112"/>
      <c r="M22" s="112"/>
      <c r="N22" s="112"/>
      <c r="O22" s="112"/>
      <c r="P22" s="145" t="s">
        <v>40</v>
      </c>
      <c r="Q22" s="145"/>
      <c r="R22" s="145"/>
      <c r="S22" s="145"/>
      <c r="T22" s="145"/>
      <c r="U22" s="143"/>
      <c r="V22" s="143"/>
      <c r="W22" s="143"/>
      <c r="X22" s="143"/>
      <c r="Y22" s="143"/>
      <c r="Z22" s="143"/>
      <c r="AA22" s="143"/>
    </row>
    <row r="23" spans="1:46">
      <c r="A23" s="4"/>
      <c r="C23" s="144"/>
      <c r="D23" s="112"/>
      <c r="E23" s="112"/>
      <c r="F23" s="112"/>
      <c r="G23" s="112"/>
      <c r="H23" s="112"/>
      <c r="I23" s="112"/>
      <c r="J23" s="112"/>
      <c r="K23" s="112"/>
      <c r="L23" s="112"/>
      <c r="M23" s="112"/>
      <c r="N23" s="112"/>
      <c r="O23" s="112"/>
      <c r="P23" s="145"/>
      <c r="Q23" s="145"/>
      <c r="R23" s="145"/>
      <c r="S23" s="145"/>
      <c r="T23" s="145"/>
      <c r="U23" s="143"/>
      <c r="V23" s="143"/>
      <c r="W23" s="143"/>
      <c r="X23" s="143"/>
      <c r="Y23" s="143"/>
      <c r="Z23" s="143"/>
      <c r="AA23" s="143"/>
    </row>
    <row r="24" spans="1:46">
      <c r="A24" s="4"/>
    </row>
    <row r="25" spans="1:46">
      <c r="A25" s="4"/>
      <c r="C25" s="7" t="s">
        <v>46</v>
      </c>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row>
    <row r="26" spans="1:46">
      <c r="A26" s="4"/>
    </row>
    <row r="27" spans="1:46">
      <c r="A27" s="4"/>
      <c r="C27" s="106">
        <v>3</v>
      </c>
      <c r="Z27" s="188" t="s">
        <v>47</v>
      </c>
      <c r="AA27" s="189"/>
      <c r="AB27" s="189"/>
      <c r="AC27" s="189"/>
      <c r="AD27" s="189"/>
      <c r="AE27" s="189"/>
      <c r="AF27" s="189"/>
      <c r="AG27" s="189"/>
      <c r="AH27" s="189"/>
      <c r="AI27" s="190"/>
    </row>
    <row r="28" spans="1:46">
      <c r="A28" s="4"/>
      <c r="C28" s="107"/>
      <c r="Z28" s="191" t="s">
        <v>48</v>
      </c>
      <c r="AA28" s="192"/>
      <c r="AB28" s="192"/>
      <c r="AC28" s="192"/>
      <c r="AD28" s="193"/>
      <c r="AE28" s="191" t="s">
        <v>260</v>
      </c>
      <c r="AF28" s="192"/>
      <c r="AG28" s="192"/>
      <c r="AH28" s="192"/>
      <c r="AI28" s="193"/>
    </row>
    <row r="29" spans="1:46">
      <c r="A29" s="4"/>
      <c r="C29" s="106">
        <v>2</v>
      </c>
      <c r="Z29" s="191" t="s">
        <v>49</v>
      </c>
      <c r="AA29" s="192"/>
      <c r="AB29" s="192"/>
      <c r="AC29" s="192"/>
      <c r="AD29" s="193"/>
      <c r="AE29" s="191" t="s">
        <v>133</v>
      </c>
      <c r="AF29" s="192"/>
      <c r="AG29" s="192"/>
      <c r="AH29" s="192"/>
      <c r="AI29" s="193"/>
    </row>
    <row r="30" spans="1:46">
      <c r="A30" s="4"/>
      <c r="C30" s="107"/>
      <c r="Z30" s="6" t="s">
        <v>51</v>
      </c>
    </row>
    <row r="31" spans="1:46">
      <c r="A31" s="4"/>
      <c r="C31" s="106">
        <v>1</v>
      </c>
    </row>
    <row r="32" spans="1:46">
      <c r="A32" s="4"/>
      <c r="C32" s="107"/>
    </row>
    <row r="33" spans="3:46">
      <c r="C33" s="40">
        <v>0</v>
      </c>
      <c r="D33" s="104">
        <v>1</v>
      </c>
      <c r="E33" s="108"/>
      <c r="F33" s="104">
        <v>2</v>
      </c>
      <c r="G33" s="108"/>
      <c r="H33" s="104">
        <v>3</v>
      </c>
      <c r="I33" s="108"/>
    </row>
    <row r="35" spans="3:46">
      <c r="C35" s="7" t="s">
        <v>1</v>
      </c>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row>
    <row r="37" spans="3:46">
      <c r="C37" s="106">
        <v>3</v>
      </c>
      <c r="Z37" s="188" t="s">
        <v>8</v>
      </c>
      <c r="AA37" s="189"/>
      <c r="AB37" s="189"/>
      <c r="AC37" s="189"/>
      <c r="AD37" s="189"/>
      <c r="AE37" s="189"/>
      <c r="AF37" s="189"/>
      <c r="AG37" s="189"/>
      <c r="AH37" s="189"/>
      <c r="AI37" s="190"/>
    </row>
    <row r="38" spans="3:46">
      <c r="C38" s="107"/>
      <c r="F38" s="6" t="s">
        <v>3</v>
      </c>
      <c r="Z38" s="191" t="s">
        <v>50</v>
      </c>
      <c r="AA38" s="192"/>
      <c r="AB38" s="192"/>
      <c r="AC38" s="192"/>
      <c r="AD38" s="193"/>
      <c r="AE38" s="191" t="s">
        <v>3</v>
      </c>
      <c r="AF38" s="192"/>
      <c r="AG38" s="192"/>
      <c r="AH38" s="192"/>
      <c r="AI38" s="193"/>
    </row>
    <row r="39" spans="3:46">
      <c r="C39" s="106">
        <v>2</v>
      </c>
      <c r="Z39" s="6" t="s">
        <v>51</v>
      </c>
    </row>
    <row r="40" spans="3:46">
      <c r="C40" s="107"/>
    </row>
    <row r="41" spans="3:46">
      <c r="C41" s="106">
        <v>1</v>
      </c>
    </row>
    <row r="42" spans="3:46">
      <c r="C42" s="107"/>
    </row>
    <row r="43" spans="3:46">
      <c r="C43" s="40">
        <v>0</v>
      </c>
      <c r="D43" s="104">
        <v>1</v>
      </c>
      <c r="E43" s="108"/>
      <c r="F43" s="104">
        <v>2</v>
      </c>
      <c r="G43" s="108"/>
      <c r="H43" s="104">
        <v>3</v>
      </c>
      <c r="I43" s="108"/>
    </row>
    <row r="45" spans="3:46">
      <c r="C45" s="7" t="s">
        <v>2</v>
      </c>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row>
    <row r="47" spans="3:46">
      <c r="C47" s="21" t="s">
        <v>52</v>
      </c>
      <c r="D47" s="21"/>
      <c r="E47" s="21"/>
      <c r="F47" s="21"/>
      <c r="G47" s="21"/>
      <c r="H47" s="21"/>
      <c r="I47" s="21"/>
      <c r="J47" s="21"/>
      <c r="O47" s="21" t="s">
        <v>53</v>
      </c>
      <c r="P47" s="21"/>
      <c r="Q47" s="21"/>
      <c r="R47" s="21"/>
      <c r="S47" s="21"/>
      <c r="T47" s="21"/>
      <c r="U47" s="21"/>
      <c r="V47" s="21"/>
      <c r="Z47" s="188" t="s">
        <v>11</v>
      </c>
      <c r="AA47" s="189"/>
      <c r="AB47" s="189"/>
      <c r="AC47" s="189"/>
      <c r="AD47" s="189"/>
      <c r="AE47" s="189"/>
      <c r="AF47" s="189"/>
      <c r="AG47" s="189"/>
      <c r="AH47" s="189"/>
      <c r="AI47" s="190"/>
    </row>
    <row r="48" spans="3:46">
      <c r="Z48" s="191" t="s">
        <v>48</v>
      </c>
      <c r="AA48" s="192"/>
      <c r="AB48" s="192"/>
      <c r="AC48" s="192"/>
      <c r="AD48" s="193"/>
      <c r="AE48" s="191" t="s">
        <v>134</v>
      </c>
      <c r="AF48" s="192"/>
      <c r="AG48" s="192"/>
      <c r="AH48" s="192"/>
      <c r="AI48" s="193"/>
    </row>
    <row r="49" spans="3:46">
      <c r="Z49" s="6" t="s">
        <v>51</v>
      </c>
    </row>
    <row r="51" spans="3:46">
      <c r="G51" s="40">
        <v>1</v>
      </c>
      <c r="H51" s="40"/>
    </row>
    <row r="52" spans="3:46">
      <c r="G52" s="40"/>
      <c r="H52" s="40"/>
    </row>
    <row r="53" spans="3:46">
      <c r="C53" s="104">
        <v>0</v>
      </c>
      <c r="D53" s="108"/>
      <c r="E53" s="104">
        <v>0</v>
      </c>
      <c r="F53" s="108"/>
      <c r="G53" s="104">
        <v>0</v>
      </c>
      <c r="H53" s="108"/>
      <c r="I53" s="104">
        <v>0</v>
      </c>
      <c r="J53" s="108"/>
      <c r="O53" s="104">
        <v>0</v>
      </c>
      <c r="P53" s="105"/>
      <c r="Q53" s="40">
        <v>1</v>
      </c>
      <c r="R53" s="40"/>
      <c r="S53" s="40">
        <v>2</v>
      </c>
      <c r="T53" s="40"/>
      <c r="U53" s="40">
        <v>3</v>
      </c>
      <c r="V53" s="40"/>
    </row>
    <row r="55" spans="3:46">
      <c r="C55" s="7" t="s">
        <v>45</v>
      </c>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row>
    <row r="57" spans="3:46">
      <c r="C57" s="106">
        <v>2</v>
      </c>
      <c r="Z57" s="188" t="s">
        <v>24</v>
      </c>
      <c r="AA57" s="189"/>
      <c r="AB57" s="189"/>
      <c r="AC57" s="189"/>
      <c r="AD57" s="189"/>
      <c r="AE57" s="189"/>
      <c r="AF57" s="189"/>
      <c r="AG57" s="189"/>
      <c r="AH57" s="189"/>
      <c r="AI57" s="190"/>
    </row>
    <row r="58" spans="3:46">
      <c r="C58" s="107"/>
      <c r="Z58" s="191" t="s">
        <v>261</v>
      </c>
      <c r="AA58" s="192"/>
      <c r="AB58" s="192"/>
      <c r="AC58" s="192"/>
      <c r="AD58" s="193"/>
      <c r="AE58" s="191" t="s">
        <v>262</v>
      </c>
      <c r="AF58" s="192"/>
      <c r="AG58" s="192"/>
      <c r="AH58" s="192"/>
      <c r="AI58" s="193"/>
    </row>
    <row r="59" spans="3:46">
      <c r="C59" s="106">
        <v>1</v>
      </c>
      <c r="Z59" s="6" t="s">
        <v>51</v>
      </c>
    </row>
    <row r="60" spans="3:46">
      <c r="C60" s="107"/>
    </row>
    <row r="61" spans="3:46">
      <c r="C61" s="40">
        <v>0</v>
      </c>
      <c r="D61" s="104">
        <v>1</v>
      </c>
      <c r="E61" s="108"/>
      <c r="F61" s="104">
        <v>2</v>
      </c>
      <c r="G61" s="108"/>
      <c r="H61" s="104">
        <v>3</v>
      </c>
      <c r="I61" s="108"/>
    </row>
  </sheetData>
  <mergeCells count="77">
    <mergeCell ref="Z48:AD48"/>
    <mergeCell ref="AE48:AI48"/>
    <mergeCell ref="Z57:AI57"/>
    <mergeCell ref="Z58:AD58"/>
    <mergeCell ref="AE58:AI58"/>
    <mergeCell ref="Z28:AD28"/>
    <mergeCell ref="Z29:AD29"/>
    <mergeCell ref="AE28:AI28"/>
    <mergeCell ref="AE29:AI29"/>
    <mergeCell ref="Z27:AI27"/>
    <mergeCell ref="Z37:AI37"/>
    <mergeCell ref="Z38:AD38"/>
    <mergeCell ref="AE38:AI38"/>
    <mergeCell ref="Z47:AI47"/>
    <mergeCell ref="K17:O17"/>
    <mergeCell ref="P17:T17"/>
    <mergeCell ref="U17:AA17"/>
    <mergeCell ref="K18:O19"/>
    <mergeCell ref="P18:T19"/>
    <mergeCell ref="U18:AA19"/>
    <mergeCell ref="K22:O23"/>
    <mergeCell ref="P22:T23"/>
    <mergeCell ref="U22:AA23"/>
    <mergeCell ref="C6:C15"/>
    <mergeCell ref="C16:C19"/>
    <mergeCell ref="C20:C23"/>
    <mergeCell ref="D16:J16"/>
    <mergeCell ref="D17:J17"/>
    <mergeCell ref="D13:J15"/>
    <mergeCell ref="D18:J19"/>
    <mergeCell ref="D22:J23"/>
    <mergeCell ref="P6:T6"/>
    <mergeCell ref="U6:AA6"/>
    <mergeCell ref="D21:J21"/>
    <mergeCell ref="K21:O21"/>
    <mergeCell ref="P21:T21"/>
    <mergeCell ref="U21:AA21"/>
    <mergeCell ref="P7:T7"/>
    <mergeCell ref="U7:AA7"/>
    <mergeCell ref="D11:J11"/>
    <mergeCell ref="K11:O11"/>
    <mergeCell ref="P11:T11"/>
    <mergeCell ref="U11:AA11"/>
    <mergeCell ref="D10:J10"/>
    <mergeCell ref="K10:O10"/>
    <mergeCell ref="P10:T10"/>
    <mergeCell ref="U10:AA10"/>
    <mergeCell ref="U13:AA15"/>
    <mergeCell ref="P13:T15"/>
    <mergeCell ref="K13:O15"/>
    <mergeCell ref="K16:O16"/>
    <mergeCell ref="P16:T16"/>
    <mergeCell ref="U16:AA16"/>
    <mergeCell ref="D5:J5"/>
    <mergeCell ref="K5:O5"/>
    <mergeCell ref="P5:T5"/>
    <mergeCell ref="U5:AA5"/>
    <mergeCell ref="D8:J8"/>
    <mergeCell ref="K8:O8"/>
    <mergeCell ref="P8:T8"/>
    <mergeCell ref="U8:AA8"/>
    <mergeCell ref="D20:J20"/>
    <mergeCell ref="K20:O20"/>
    <mergeCell ref="P20:T20"/>
    <mergeCell ref="U20:AA20"/>
    <mergeCell ref="D9:J9"/>
    <mergeCell ref="K9:O9"/>
    <mergeCell ref="P9:T9"/>
    <mergeCell ref="U9:AA9"/>
    <mergeCell ref="D6:J6"/>
    <mergeCell ref="K6:O6"/>
    <mergeCell ref="D7:J7"/>
    <mergeCell ref="K7:O7"/>
    <mergeCell ref="D12:J12"/>
    <mergeCell ref="K12:O12"/>
    <mergeCell ref="P12:T12"/>
    <mergeCell ref="U12:AA12"/>
  </mergeCells>
  <phoneticPr fontId="1"/>
  <hyperlinks>
    <hyperlink ref="A3" location="ゲーム概要!A1" display="ゲーム概要" xr:uid="{19D4CB89-C9E5-4236-9845-A0627E1B491F}"/>
    <hyperlink ref="A5" location="プロジェクト計画表!A1" display="プロジェクト計画表" xr:uid="{17383561-F9CC-4C05-8FC1-EDF2788099BA}"/>
    <hyperlink ref="A6" location="目次!A1" display="目次" xr:uid="{B2D61916-000B-48C8-85BA-24650D85572B}"/>
    <hyperlink ref="A7" location="ストーリー!A1" display="ストーリー" xr:uid="{703C098F-38DC-49B2-B2D3-5CB055C7AB7A}"/>
    <hyperlink ref="A8" location="プレイヤー仕様!A1" display="プレイヤー仕様" xr:uid="{F747CB5F-CF56-4F62-9A1C-B117E9501A4A}"/>
    <hyperlink ref="A12" location="エネミー仕様!A1" display="エネミー仕様" xr:uid="{F3DB78D5-290E-40F3-B399-2BBDFED27F7E}"/>
    <hyperlink ref="A13" location="ギミック!A1" display="ギミック" xr:uid="{D5862617-4A26-4C53-851F-53D01C2E8173}"/>
    <hyperlink ref="A15" location="ステージ全体構成!A1" display="ステージ全体構成" xr:uid="{3D2219F5-2022-4370-B0BC-D4A04356B1C3}"/>
    <hyperlink ref="A16" location="ステージ1!A1" display="ステージ1" xr:uid="{BE6A7603-E8EF-4F1E-A524-0FB584646665}"/>
    <hyperlink ref="A17" location="ステージ2!A1" display="ステージ2" xr:uid="{8A7AB589-7A1C-4868-8DCC-AAD31DB976BE}"/>
    <hyperlink ref="A18" location="ステージ3!A1" display="ステージ3" xr:uid="{DA2CA3EE-80BC-46C3-910C-8911A3DD9090}"/>
    <hyperlink ref="A19" location="ステージ4!A1" display="ステージ4" xr:uid="{326581E2-8D4E-4797-941F-CF97938F1B09}"/>
    <hyperlink ref="A20" location="ステージ5!A1" display="ステージ5" xr:uid="{E8656426-6D3B-4DF5-B7BA-1E65AC0FEE25}"/>
    <hyperlink ref="A9" location="ゲーム画面!A1" display="ゲーム画面" xr:uid="{5E67EBBC-6DA7-417C-9FF7-21D9C3D652D7}"/>
    <hyperlink ref="A10" location="俯瞰画面!A1" display="俯瞰画面" xr:uid="{BB208EFC-61C3-4B8C-8272-41AF4E4C1B26}"/>
    <hyperlink ref="A21" location="オブジェクトID!A1" display="オブジェクトID" xr:uid="{C22D2F19-D6FB-42AA-8D27-76C6D7D207B6}"/>
    <hyperlink ref="A11" location="画面遷移!A1" display="画面遷移" xr:uid="{8F99FF47-7E01-433F-AFC8-2651D659846E}"/>
    <hyperlink ref="A14" location="サウンド!A1" display="サウンド" xr:uid="{EDC97921-189A-4EA0-9F52-CAD81F538311}"/>
    <hyperlink ref="A4" location="更新履歴!A1" display="更新履歴" xr:uid="{38096B11-65ED-4AC6-BABE-6899A7498159}"/>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687AD-F7A2-49D5-A973-7A89299A5EEB}">
  <dimension ref="A1:Y61"/>
  <sheetViews>
    <sheetView zoomScale="85" zoomScaleNormal="85" workbookViewId="0">
      <selection activeCell="AA32" sqref="AA32"/>
    </sheetView>
  </sheetViews>
  <sheetFormatPr defaultColWidth="3.33203125" defaultRowHeight="18.75"/>
  <cols>
    <col min="1" max="1" width="18.109375" style="1" customWidth="1"/>
    <col min="2" max="16384" width="3.33203125" style="2"/>
  </cols>
  <sheetData>
    <row r="1" spans="1:25" s="5" customFormat="1" ht="37.5" customHeight="1">
      <c r="A1" s="1"/>
      <c r="C1" s="5" t="s">
        <v>135</v>
      </c>
    </row>
    <row r="2" spans="1:25">
      <c r="A2" s="3"/>
    </row>
    <row r="3" spans="1:25">
      <c r="A3" s="43" t="s">
        <v>65</v>
      </c>
      <c r="C3" s="13" t="s">
        <v>143</v>
      </c>
      <c r="D3" s="13"/>
      <c r="E3" s="13"/>
      <c r="F3" s="13"/>
      <c r="G3" s="13"/>
      <c r="H3" s="13"/>
      <c r="I3" s="13"/>
      <c r="J3" s="13"/>
      <c r="K3" s="13"/>
      <c r="L3" s="13"/>
      <c r="M3" s="13"/>
      <c r="N3" s="13"/>
      <c r="O3" s="13"/>
      <c r="P3" s="13"/>
      <c r="Q3" s="13"/>
      <c r="R3" s="13"/>
      <c r="S3" s="13"/>
      <c r="T3" s="13"/>
      <c r="U3" s="13"/>
      <c r="V3" s="13"/>
      <c r="W3" s="13"/>
      <c r="X3" s="13"/>
      <c r="Y3" s="13"/>
    </row>
    <row r="4" spans="1:25">
      <c r="A4" s="43" t="s">
        <v>211</v>
      </c>
    </row>
    <row r="5" spans="1:25">
      <c r="A5" s="43" t="s">
        <v>81</v>
      </c>
    </row>
    <row r="6" spans="1:25">
      <c r="A6" s="43" t="s">
        <v>69</v>
      </c>
    </row>
    <row r="7" spans="1:25">
      <c r="A7" s="43" t="s">
        <v>67</v>
      </c>
    </row>
    <row r="8" spans="1:25">
      <c r="A8" s="43" t="s">
        <v>213</v>
      </c>
    </row>
    <row r="9" spans="1:25">
      <c r="A9" s="43" t="s">
        <v>125</v>
      </c>
    </row>
    <row r="10" spans="1:25">
      <c r="A10" s="43" t="s">
        <v>123</v>
      </c>
    </row>
    <row r="11" spans="1:25">
      <c r="A11" s="43" t="s">
        <v>129</v>
      </c>
    </row>
    <row r="12" spans="1:25">
      <c r="A12" s="43" t="s">
        <v>76</v>
      </c>
    </row>
    <row r="13" spans="1:25">
      <c r="A13" s="43" t="s">
        <v>78</v>
      </c>
    </row>
    <row r="14" spans="1:25">
      <c r="A14" s="43" t="s">
        <v>200</v>
      </c>
    </row>
    <row r="15" spans="1:25">
      <c r="A15" s="43" t="s">
        <v>54</v>
      </c>
    </row>
    <row r="16" spans="1:25">
      <c r="A16" s="43" t="s">
        <v>57</v>
      </c>
    </row>
    <row r="17" spans="1:1">
      <c r="A17" s="43" t="s">
        <v>58</v>
      </c>
    </row>
    <row r="18" spans="1:1">
      <c r="A18" s="43" t="s">
        <v>59</v>
      </c>
    </row>
    <row r="19" spans="1:1">
      <c r="A19" s="43" t="s">
        <v>60</v>
      </c>
    </row>
    <row r="20" spans="1:1">
      <c r="A20" s="43" t="s">
        <v>61</v>
      </c>
    </row>
    <row r="21" spans="1:1">
      <c r="A21" s="43" t="s">
        <v>131</v>
      </c>
    </row>
    <row r="22" spans="1:1">
      <c r="A22" s="43"/>
    </row>
    <row r="23" spans="1:1">
      <c r="A23" s="43"/>
    </row>
    <row r="24" spans="1:1">
      <c r="A24" s="43"/>
    </row>
    <row r="25" spans="1:1">
      <c r="A25" s="43"/>
    </row>
    <row r="26" spans="1:1">
      <c r="A26" s="43"/>
    </row>
    <row r="27" spans="1:1">
      <c r="A27" s="43"/>
    </row>
    <row r="28" spans="1:1">
      <c r="A28" s="43"/>
    </row>
    <row r="29" spans="1:1">
      <c r="A29" s="43"/>
    </row>
    <row r="30" spans="1:1">
      <c r="A30" s="43"/>
    </row>
    <row r="31" spans="1:1">
      <c r="A31" s="43"/>
    </row>
    <row r="32" spans="1:1">
      <c r="A32" s="43"/>
    </row>
    <row r="33" spans="1:1">
      <c r="A33" s="43"/>
    </row>
    <row r="34" spans="1:1">
      <c r="A34" s="43"/>
    </row>
    <row r="35" spans="1:1">
      <c r="A35" s="43"/>
    </row>
    <row r="36" spans="1:1">
      <c r="A36" s="43"/>
    </row>
    <row r="37" spans="1:1">
      <c r="A37" s="43"/>
    </row>
    <row r="38" spans="1:1">
      <c r="A38" s="43"/>
    </row>
    <row r="39" spans="1:1">
      <c r="A39" s="43"/>
    </row>
    <row r="40" spans="1:1">
      <c r="A40" s="43"/>
    </row>
    <row r="41" spans="1:1">
      <c r="A41" s="43"/>
    </row>
    <row r="42" spans="1:1">
      <c r="A42" s="43"/>
    </row>
    <row r="43" spans="1:1">
      <c r="A43" s="43"/>
    </row>
    <row r="44" spans="1:1">
      <c r="A44" s="43"/>
    </row>
    <row r="45" spans="1:1">
      <c r="A45" s="43"/>
    </row>
    <row r="46" spans="1:1">
      <c r="A46" s="43"/>
    </row>
    <row r="47" spans="1:1">
      <c r="A47" s="43"/>
    </row>
    <row r="48" spans="1:1">
      <c r="A48" s="43"/>
    </row>
    <row r="49" spans="1:25">
      <c r="A49" s="43"/>
    </row>
    <row r="50" spans="1:25">
      <c r="A50" s="43"/>
    </row>
    <row r="51" spans="1:25">
      <c r="A51" s="4"/>
    </row>
    <row r="52" spans="1:25">
      <c r="A52" s="4"/>
    </row>
    <row r="53" spans="1:25">
      <c r="A53" s="4"/>
    </row>
    <row r="54" spans="1:25">
      <c r="A54" s="4"/>
    </row>
    <row r="55" spans="1:25">
      <c r="A55" s="4"/>
      <c r="C55" s="13" t="s">
        <v>144</v>
      </c>
      <c r="D55" s="13"/>
      <c r="E55" s="13"/>
      <c r="F55" s="13"/>
      <c r="G55" s="13"/>
      <c r="H55" s="13"/>
      <c r="I55" s="13"/>
      <c r="J55" s="13"/>
      <c r="K55" s="13"/>
      <c r="L55" s="13"/>
      <c r="M55" s="13"/>
      <c r="N55" s="13"/>
      <c r="O55" s="13"/>
      <c r="P55" s="13"/>
      <c r="Q55" s="13"/>
      <c r="R55" s="13"/>
      <c r="S55" s="13"/>
      <c r="T55" s="13"/>
      <c r="U55" s="13"/>
      <c r="V55" s="13"/>
      <c r="W55" s="13"/>
      <c r="X55" s="13"/>
      <c r="Y55" s="13"/>
    </row>
    <row r="56" spans="1:25">
      <c r="A56" s="4"/>
    </row>
    <row r="57" spans="1:25">
      <c r="A57" s="4"/>
    </row>
    <row r="58" spans="1:25">
      <c r="A58" s="4"/>
    </row>
    <row r="59" spans="1:25">
      <c r="A59" s="4"/>
    </row>
    <row r="60" spans="1:25">
      <c r="A60" s="4"/>
    </row>
    <row r="61" spans="1:25">
      <c r="A61" s="4"/>
    </row>
  </sheetData>
  <phoneticPr fontId="1"/>
  <hyperlinks>
    <hyperlink ref="A3" location="ゲーム概要!A1" display="ゲーム概要" xr:uid="{5A85D5B2-F342-45B1-B5E7-EF7FFDF9FB2E}"/>
    <hyperlink ref="A5" location="プロジェクト計画表!A1" display="プロジェクト計画表" xr:uid="{FC08FCA3-D2C8-4306-97ED-A9D57B0B31F8}"/>
    <hyperlink ref="A6" location="目次!A1" display="目次" xr:uid="{016F3EFA-68CC-4E97-9A9B-ED76E67315A3}"/>
    <hyperlink ref="A7" location="ストーリー!A1" display="ストーリー" xr:uid="{2161CBB8-ED1F-4920-93B0-26FBCD4FE4EA}"/>
    <hyperlink ref="A8" location="プレイヤー仕様!A1" display="プレイヤー仕様" xr:uid="{8690DE14-62D9-495A-A86F-D4F3C7A93929}"/>
    <hyperlink ref="A12" location="エネミー仕様!A1" display="エネミー仕様" xr:uid="{8625F0AB-EBA0-4E03-B347-31EC591B0054}"/>
    <hyperlink ref="A13" location="ギミック!A1" display="ギミック" xr:uid="{AA16E6AC-CF53-4EC1-831C-328198D248E0}"/>
    <hyperlink ref="A15" location="ステージ全体構成!A1" display="ステージ全体構成" xr:uid="{1DE956C1-E137-44C3-8730-7835D1A48F18}"/>
    <hyperlink ref="A16" location="ステージ1!A1" display="ステージ1" xr:uid="{07D2AB00-2F60-4CEF-B49B-430F97BED0A1}"/>
    <hyperlink ref="A17" location="ステージ2!A1" display="ステージ2" xr:uid="{A385F1B9-467D-4471-B10B-C8DD2AC3190E}"/>
    <hyperlink ref="A18" location="ステージ3!A1" display="ステージ3" xr:uid="{B2A9F79F-5AC7-443F-9149-5A45511EA54E}"/>
    <hyperlink ref="A19" location="ステージ4!A1" display="ステージ4" xr:uid="{3CBE0E76-3CB6-47C4-854D-1016580E60A9}"/>
    <hyperlink ref="A20" location="ステージ5!A1" display="ステージ5" xr:uid="{E9113151-91F9-414C-9A36-6E5EF04A3E43}"/>
    <hyperlink ref="A9" location="ゲーム画面!A1" display="ゲーム画面" xr:uid="{20AAD396-A496-41AB-A4CD-0E79C98B8589}"/>
    <hyperlink ref="A10" location="俯瞰画面!A1" display="俯瞰画面" xr:uid="{AE14647B-A12D-40F4-97F7-A39191744810}"/>
    <hyperlink ref="A21" location="オブジェクトID!A1" display="オブジェクトID" xr:uid="{F197AA83-2CE1-41AB-8156-E7307132E251}"/>
    <hyperlink ref="A11" location="画面遷移!A1" display="画面遷移" xr:uid="{09914034-C2C4-4641-99C5-E4CCCB542B2A}"/>
    <hyperlink ref="A14" location="サウンド!A1" display="サウンド" xr:uid="{503DF9E9-B3ED-467A-9B54-2FDCD14334D7}"/>
    <hyperlink ref="A4" location="更新履歴!A1" display="更新履歴" xr:uid="{BD2EE933-ACDC-4EE6-A8B5-1ABB3F051D7E}"/>
  </hyperlinks>
  <pageMargins left="0.7" right="0.7" top="0.75" bottom="0.75" header="0.3" footer="0.3"/>
  <pageSetup paperSize="0" orientation="portrait" horizontalDpi="0" verticalDpi="0" copie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32"/>
  <sheetViews>
    <sheetView topLeftCell="A34" zoomScale="85" zoomScaleNormal="85" workbookViewId="0">
      <selection activeCell="AB45" sqref="AB45"/>
    </sheetView>
  </sheetViews>
  <sheetFormatPr defaultColWidth="2.77734375" defaultRowHeight="18.75"/>
  <cols>
    <col min="1" max="1" width="18.109375" style="1" customWidth="1"/>
    <col min="2" max="16384" width="2.77734375" style="2"/>
  </cols>
  <sheetData>
    <row r="1" spans="1:36" s="5" customFormat="1" ht="37.5" customHeight="1">
      <c r="A1" s="1"/>
      <c r="C1" s="5" t="s">
        <v>79</v>
      </c>
    </row>
    <row r="2" spans="1:36">
      <c r="A2" s="3"/>
    </row>
    <row r="3" spans="1:36">
      <c r="A3" s="43" t="s">
        <v>65</v>
      </c>
      <c r="C3" s="13" t="s">
        <v>96</v>
      </c>
      <c r="D3" s="13"/>
      <c r="E3" s="13"/>
      <c r="F3" s="13"/>
      <c r="G3" s="13"/>
      <c r="H3" s="13"/>
      <c r="I3" s="13"/>
      <c r="J3" s="13"/>
      <c r="K3" s="13"/>
      <c r="L3" s="13"/>
      <c r="M3" s="13"/>
      <c r="N3" s="13"/>
      <c r="O3" s="13"/>
      <c r="P3" s="13"/>
      <c r="Q3" s="13"/>
      <c r="R3" s="13"/>
      <c r="S3" s="13"/>
      <c r="T3" s="13"/>
      <c r="U3" s="13"/>
      <c r="V3" s="13"/>
      <c r="W3" s="13"/>
      <c r="X3" s="13"/>
      <c r="Y3" s="13"/>
    </row>
    <row r="4" spans="1:36">
      <c r="A4" s="43" t="s">
        <v>211</v>
      </c>
    </row>
    <row r="5" spans="1:36">
      <c r="A5" s="43" t="s">
        <v>81</v>
      </c>
      <c r="D5" s="146">
        <v>3</v>
      </c>
      <c r="AA5" s="111" t="s">
        <v>47</v>
      </c>
      <c r="AB5" s="111"/>
      <c r="AC5" s="111"/>
      <c r="AD5" s="111"/>
      <c r="AE5" s="111"/>
      <c r="AF5" s="111"/>
      <c r="AG5" s="111"/>
      <c r="AH5" s="111"/>
      <c r="AI5" s="111"/>
      <c r="AJ5" s="111"/>
    </row>
    <row r="6" spans="1:36">
      <c r="A6" s="43" t="s">
        <v>69</v>
      </c>
      <c r="D6" s="147"/>
      <c r="AA6" s="112" t="s">
        <v>48</v>
      </c>
      <c r="AB6" s="112"/>
      <c r="AC6" s="112"/>
      <c r="AD6" s="112"/>
      <c r="AE6" s="112"/>
      <c r="AF6" s="112" t="s">
        <v>97</v>
      </c>
      <c r="AG6" s="112"/>
      <c r="AH6" s="112"/>
      <c r="AI6" s="112"/>
      <c r="AJ6" s="112"/>
    </row>
    <row r="7" spans="1:36">
      <c r="A7" s="43" t="s">
        <v>67</v>
      </c>
      <c r="D7" s="146">
        <v>2</v>
      </c>
      <c r="AA7" s="112" t="s">
        <v>49</v>
      </c>
      <c r="AB7" s="112"/>
      <c r="AC7" s="112"/>
      <c r="AD7" s="112"/>
      <c r="AE7" s="112"/>
      <c r="AF7" s="112" t="s">
        <v>97</v>
      </c>
      <c r="AG7" s="112"/>
      <c r="AH7" s="112"/>
      <c r="AI7" s="112"/>
      <c r="AJ7" s="112"/>
    </row>
    <row r="8" spans="1:36">
      <c r="A8" s="43" t="s">
        <v>213</v>
      </c>
      <c r="D8" s="147"/>
      <c r="AA8" s="112" t="s">
        <v>98</v>
      </c>
      <c r="AB8" s="112"/>
      <c r="AC8" s="112"/>
      <c r="AD8" s="112"/>
      <c r="AE8" s="112"/>
      <c r="AF8" s="112" t="s">
        <v>97</v>
      </c>
      <c r="AG8" s="112"/>
      <c r="AH8" s="112"/>
      <c r="AI8" s="112"/>
      <c r="AJ8" s="112"/>
    </row>
    <row r="9" spans="1:36">
      <c r="A9" s="43" t="s">
        <v>125</v>
      </c>
      <c r="D9" s="146">
        <v>1</v>
      </c>
      <c r="AA9" s="111" t="s">
        <v>120</v>
      </c>
      <c r="AB9" s="111"/>
      <c r="AC9" s="111"/>
      <c r="AD9" s="111"/>
      <c r="AE9" s="111"/>
      <c r="AF9" s="112" t="s">
        <v>121</v>
      </c>
      <c r="AG9" s="112"/>
      <c r="AH9" s="112"/>
      <c r="AI9" s="112"/>
      <c r="AJ9" s="112"/>
    </row>
    <row r="10" spans="1:36">
      <c r="A10" s="43" t="s">
        <v>123</v>
      </c>
      <c r="D10" s="147"/>
    </row>
    <row r="11" spans="1:36">
      <c r="A11" s="43" t="s">
        <v>129</v>
      </c>
      <c r="D11" s="18">
        <v>0</v>
      </c>
      <c r="E11" s="148">
        <v>1</v>
      </c>
      <c r="F11" s="149"/>
      <c r="G11" s="148">
        <v>2</v>
      </c>
      <c r="H11" s="149"/>
      <c r="I11" s="148">
        <v>3</v>
      </c>
      <c r="J11" s="149"/>
    </row>
    <row r="12" spans="1:36">
      <c r="A12" s="43" t="s">
        <v>76</v>
      </c>
    </row>
    <row r="13" spans="1:36">
      <c r="A13" s="43" t="s">
        <v>78</v>
      </c>
    </row>
    <row r="14" spans="1:36">
      <c r="A14" s="43" t="s">
        <v>200</v>
      </c>
      <c r="C14" s="13" t="s">
        <v>99</v>
      </c>
      <c r="D14" s="13"/>
      <c r="E14" s="13"/>
      <c r="F14" s="13"/>
      <c r="G14" s="13"/>
      <c r="H14" s="13"/>
      <c r="I14" s="13"/>
      <c r="J14" s="13"/>
      <c r="K14" s="13"/>
      <c r="L14" s="13"/>
      <c r="M14" s="13"/>
      <c r="N14" s="13"/>
      <c r="O14" s="13"/>
      <c r="P14" s="13"/>
      <c r="Q14" s="13"/>
      <c r="R14" s="13"/>
      <c r="S14" s="13"/>
      <c r="T14" s="13"/>
      <c r="U14" s="13"/>
      <c r="V14" s="13"/>
      <c r="W14" s="13"/>
      <c r="X14" s="13"/>
      <c r="Y14" s="13"/>
    </row>
    <row r="15" spans="1:36">
      <c r="A15" s="43" t="s">
        <v>54</v>
      </c>
    </row>
    <row r="16" spans="1:36">
      <c r="A16" s="43" t="s">
        <v>57</v>
      </c>
      <c r="D16" s="146">
        <v>3</v>
      </c>
      <c r="AA16" s="111" t="s">
        <v>47</v>
      </c>
      <c r="AB16" s="111"/>
      <c r="AC16" s="111"/>
      <c r="AD16" s="111"/>
      <c r="AE16" s="111"/>
      <c r="AF16" s="111"/>
      <c r="AG16" s="111"/>
      <c r="AH16" s="111"/>
      <c r="AI16" s="111"/>
      <c r="AJ16" s="111"/>
    </row>
    <row r="17" spans="1:36">
      <c r="A17" s="43" t="s">
        <v>58</v>
      </c>
      <c r="D17" s="147"/>
      <c r="AA17" s="112" t="s">
        <v>48</v>
      </c>
      <c r="AB17" s="112"/>
      <c r="AC17" s="112"/>
      <c r="AD17" s="112"/>
      <c r="AE17" s="112"/>
      <c r="AF17" s="112" t="s">
        <v>97</v>
      </c>
      <c r="AG17" s="112"/>
      <c r="AH17" s="112"/>
      <c r="AI17" s="112"/>
      <c r="AJ17" s="112"/>
    </row>
    <row r="18" spans="1:36">
      <c r="A18" s="43" t="s">
        <v>59</v>
      </c>
      <c r="D18" s="146">
        <v>2</v>
      </c>
      <c r="AA18" s="112" t="s">
        <v>49</v>
      </c>
      <c r="AB18" s="112"/>
      <c r="AC18" s="112"/>
      <c r="AD18" s="112"/>
      <c r="AE18" s="112"/>
      <c r="AF18" s="112" t="s">
        <v>97</v>
      </c>
      <c r="AG18" s="112"/>
      <c r="AH18" s="112"/>
      <c r="AI18" s="112"/>
      <c r="AJ18" s="112"/>
    </row>
    <row r="19" spans="1:36">
      <c r="A19" s="43" t="s">
        <v>60</v>
      </c>
      <c r="D19" s="147"/>
      <c r="AA19" s="112" t="s">
        <v>98</v>
      </c>
      <c r="AB19" s="112"/>
      <c r="AC19" s="112"/>
      <c r="AD19" s="112"/>
      <c r="AE19" s="112"/>
      <c r="AF19" s="112" t="s">
        <v>97</v>
      </c>
      <c r="AG19" s="112"/>
      <c r="AH19" s="112"/>
      <c r="AI19" s="112"/>
      <c r="AJ19" s="112"/>
    </row>
    <row r="20" spans="1:36">
      <c r="A20" s="43" t="s">
        <v>61</v>
      </c>
      <c r="D20" s="146">
        <v>1</v>
      </c>
      <c r="AA20" s="111" t="s">
        <v>120</v>
      </c>
      <c r="AB20" s="111"/>
      <c r="AC20" s="111"/>
      <c r="AD20" s="111"/>
      <c r="AE20" s="111"/>
      <c r="AF20" s="112" t="s">
        <v>122</v>
      </c>
      <c r="AG20" s="112"/>
      <c r="AH20" s="112"/>
      <c r="AI20" s="112"/>
      <c r="AJ20" s="112"/>
    </row>
    <row r="21" spans="1:36">
      <c r="A21" s="43" t="s">
        <v>131</v>
      </c>
      <c r="D21" s="147"/>
    </row>
    <row r="22" spans="1:36">
      <c r="A22" s="4"/>
      <c r="D22" s="18">
        <v>0</v>
      </c>
      <c r="E22" s="148">
        <v>1</v>
      </c>
      <c r="F22" s="149"/>
      <c r="G22" s="148">
        <v>2</v>
      </c>
      <c r="H22" s="149"/>
      <c r="I22" s="148">
        <v>3</v>
      </c>
      <c r="J22" s="149"/>
    </row>
    <row r="23" spans="1:36">
      <c r="A23" s="4"/>
    </row>
    <row r="24" spans="1:36">
      <c r="A24" s="4"/>
    </row>
    <row r="25" spans="1:36">
      <c r="A25" s="4"/>
      <c r="C25" s="13" t="s">
        <v>119</v>
      </c>
      <c r="D25" s="13"/>
      <c r="E25" s="13"/>
      <c r="F25" s="13"/>
      <c r="G25" s="13"/>
      <c r="H25" s="13"/>
      <c r="I25" s="13"/>
      <c r="J25" s="13"/>
      <c r="K25" s="13"/>
      <c r="L25" s="13"/>
      <c r="M25" s="13"/>
      <c r="N25" s="13"/>
      <c r="O25" s="13"/>
      <c r="P25" s="13"/>
      <c r="Q25" s="13"/>
      <c r="R25" s="13"/>
      <c r="S25" s="13"/>
      <c r="T25" s="13"/>
      <c r="U25" s="13"/>
      <c r="V25" s="13"/>
      <c r="W25" s="13"/>
      <c r="X25" s="13"/>
      <c r="Y25" s="13"/>
    </row>
    <row r="26" spans="1:36">
      <c r="A26" s="4"/>
    </row>
    <row r="27" spans="1:36">
      <c r="A27" s="4"/>
      <c r="D27" s="146">
        <v>3</v>
      </c>
      <c r="AA27" s="111" t="s">
        <v>47</v>
      </c>
      <c r="AB27" s="111"/>
      <c r="AC27" s="111"/>
      <c r="AD27" s="111"/>
      <c r="AE27" s="111"/>
      <c r="AF27" s="111"/>
      <c r="AG27" s="111"/>
      <c r="AH27" s="111"/>
      <c r="AI27" s="111"/>
      <c r="AJ27" s="111"/>
    </row>
    <row r="28" spans="1:36">
      <c r="A28" s="4"/>
      <c r="D28" s="147"/>
      <c r="AA28" s="112" t="s">
        <v>48</v>
      </c>
      <c r="AB28" s="112"/>
      <c r="AC28" s="112"/>
      <c r="AD28" s="112"/>
      <c r="AE28" s="112"/>
      <c r="AF28" s="112" t="s">
        <v>97</v>
      </c>
      <c r="AG28" s="112"/>
      <c r="AH28" s="112"/>
      <c r="AI28" s="112"/>
      <c r="AJ28" s="112"/>
    </row>
    <row r="29" spans="1:36">
      <c r="A29" s="4"/>
      <c r="D29" s="146">
        <v>2</v>
      </c>
      <c r="AA29" s="112" t="s">
        <v>49</v>
      </c>
      <c r="AB29" s="112"/>
      <c r="AC29" s="112"/>
      <c r="AD29" s="112"/>
      <c r="AE29" s="112"/>
      <c r="AF29" s="112" t="s">
        <v>97</v>
      </c>
      <c r="AG29" s="112"/>
      <c r="AH29" s="112"/>
      <c r="AI29" s="112"/>
      <c r="AJ29" s="112"/>
    </row>
    <row r="30" spans="1:36">
      <c r="A30" s="4"/>
      <c r="D30" s="147"/>
      <c r="AA30" s="112" t="s">
        <v>98</v>
      </c>
      <c r="AB30" s="112"/>
      <c r="AC30" s="112"/>
      <c r="AD30" s="112"/>
      <c r="AE30" s="112"/>
      <c r="AF30" s="112" t="s">
        <v>97</v>
      </c>
      <c r="AG30" s="112"/>
      <c r="AH30" s="112"/>
      <c r="AI30" s="112"/>
      <c r="AJ30" s="112"/>
    </row>
    <row r="31" spans="1:36">
      <c r="A31" s="4"/>
      <c r="D31" s="146">
        <v>1</v>
      </c>
      <c r="AA31" s="111" t="s">
        <v>120</v>
      </c>
      <c r="AB31" s="111"/>
      <c r="AC31" s="111"/>
      <c r="AD31" s="111"/>
      <c r="AE31" s="111"/>
      <c r="AF31" s="112" t="s">
        <v>122</v>
      </c>
      <c r="AG31" s="112"/>
      <c r="AH31" s="112"/>
      <c r="AI31" s="112"/>
      <c r="AJ31" s="112"/>
    </row>
    <row r="32" spans="1:36">
      <c r="A32" s="4"/>
      <c r="D32" s="147"/>
    </row>
    <row r="33" spans="3:36">
      <c r="D33" s="18">
        <v>0</v>
      </c>
      <c r="E33" s="148">
        <v>1</v>
      </c>
      <c r="F33" s="149"/>
      <c r="G33" s="148">
        <v>2</v>
      </c>
      <c r="H33" s="149"/>
      <c r="I33" s="148">
        <v>3</v>
      </c>
      <c r="J33" s="149"/>
    </row>
    <row r="36" spans="3:36">
      <c r="C36" s="13" t="s">
        <v>193</v>
      </c>
      <c r="D36" s="13"/>
      <c r="E36" s="13"/>
      <c r="F36" s="13"/>
      <c r="G36" s="13"/>
      <c r="H36" s="13"/>
      <c r="I36" s="13"/>
      <c r="J36" s="13"/>
      <c r="K36" s="13"/>
      <c r="L36" s="13"/>
      <c r="M36" s="13"/>
      <c r="N36" s="13"/>
      <c r="O36" s="13"/>
      <c r="P36" s="13"/>
      <c r="Q36" s="13"/>
      <c r="R36" s="13"/>
      <c r="S36" s="13"/>
      <c r="T36" s="13"/>
      <c r="U36" s="13"/>
      <c r="V36" s="13"/>
      <c r="W36" s="13"/>
      <c r="X36" s="13"/>
      <c r="Y36" s="13"/>
    </row>
    <row r="38" spans="3:36">
      <c r="D38" s="146">
        <v>3</v>
      </c>
      <c r="AA38" s="111" t="s">
        <v>47</v>
      </c>
      <c r="AB38" s="111"/>
      <c r="AC38" s="111"/>
      <c r="AD38" s="111"/>
      <c r="AE38" s="111"/>
      <c r="AF38" s="111"/>
      <c r="AG38" s="111"/>
      <c r="AH38" s="111"/>
      <c r="AI38" s="111"/>
      <c r="AJ38" s="111"/>
    </row>
    <row r="39" spans="3:36">
      <c r="D39" s="147"/>
      <c r="AA39" s="112" t="s">
        <v>48</v>
      </c>
      <c r="AB39" s="112"/>
      <c r="AC39" s="112"/>
      <c r="AD39" s="112"/>
      <c r="AE39" s="112"/>
      <c r="AF39" s="112" t="s">
        <v>97</v>
      </c>
      <c r="AG39" s="112"/>
      <c r="AH39" s="112"/>
      <c r="AI39" s="112"/>
      <c r="AJ39" s="112"/>
    </row>
    <row r="40" spans="3:36">
      <c r="D40" s="146">
        <v>2</v>
      </c>
      <c r="AA40" s="112" t="s">
        <v>49</v>
      </c>
      <c r="AB40" s="112"/>
      <c r="AC40" s="112"/>
      <c r="AD40" s="112"/>
      <c r="AE40" s="112"/>
      <c r="AF40" s="112" t="s">
        <v>97</v>
      </c>
      <c r="AG40" s="112"/>
      <c r="AH40" s="112"/>
      <c r="AI40" s="112"/>
      <c r="AJ40" s="112"/>
    </row>
    <row r="41" spans="3:36">
      <c r="D41" s="147"/>
      <c r="AA41" s="112" t="s">
        <v>98</v>
      </c>
      <c r="AB41" s="112"/>
      <c r="AC41" s="112"/>
      <c r="AD41" s="112"/>
      <c r="AE41" s="112"/>
      <c r="AF41" s="112" t="s">
        <v>97</v>
      </c>
      <c r="AG41" s="112"/>
      <c r="AH41" s="112"/>
      <c r="AI41" s="112"/>
      <c r="AJ41" s="112"/>
    </row>
    <row r="42" spans="3:36">
      <c r="D42" s="146">
        <v>1</v>
      </c>
      <c r="AA42" s="111" t="s">
        <v>120</v>
      </c>
      <c r="AB42" s="111"/>
      <c r="AC42" s="111"/>
      <c r="AD42" s="111"/>
      <c r="AE42" s="111"/>
      <c r="AF42" s="112" t="s">
        <v>122</v>
      </c>
      <c r="AG42" s="112"/>
      <c r="AH42" s="112"/>
      <c r="AI42" s="112"/>
      <c r="AJ42" s="112"/>
    </row>
    <row r="43" spans="3:36">
      <c r="D43" s="147"/>
    </row>
    <row r="44" spans="3:36">
      <c r="D44" s="18">
        <v>0</v>
      </c>
      <c r="E44" s="148">
        <v>1</v>
      </c>
      <c r="F44" s="149"/>
      <c r="G44" s="148">
        <v>2</v>
      </c>
      <c r="H44" s="149"/>
      <c r="I44" s="148">
        <v>3</v>
      </c>
      <c r="J44" s="149"/>
    </row>
    <row r="47" spans="3:36">
      <c r="C47" s="13" t="s">
        <v>100</v>
      </c>
      <c r="D47" s="13"/>
      <c r="E47" s="13"/>
      <c r="F47" s="13"/>
      <c r="G47" s="13"/>
      <c r="H47" s="13"/>
      <c r="I47" s="13"/>
      <c r="J47" s="13"/>
      <c r="K47" s="13"/>
      <c r="L47" s="13"/>
      <c r="M47" s="13"/>
      <c r="N47" s="13"/>
      <c r="O47" s="13"/>
      <c r="P47" s="13"/>
      <c r="Q47" s="13"/>
      <c r="R47" s="13"/>
      <c r="S47" s="13"/>
      <c r="T47" s="13"/>
      <c r="U47" s="13"/>
      <c r="V47" s="13"/>
      <c r="W47" s="13"/>
      <c r="X47" s="13"/>
      <c r="Y47" s="13"/>
    </row>
    <row r="49" spans="3:36">
      <c r="D49" s="146">
        <v>3</v>
      </c>
      <c r="L49" s="11" t="s">
        <v>101</v>
      </c>
      <c r="AA49" s="111" t="s">
        <v>47</v>
      </c>
      <c r="AB49" s="111"/>
      <c r="AC49" s="111"/>
      <c r="AD49" s="111"/>
      <c r="AE49" s="111"/>
      <c r="AF49" s="111"/>
      <c r="AG49" s="111"/>
      <c r="AH49" s="111"/>
      <c r="AI49" s="111"/>
      <c r="AJ49" s="111"/>
    </row>
    <row r="50" spans="3:36">
      <c r="D50" s="147"/>
      <c r="AA50" s="112" t="s">
        <v>48</v>
      </c>
      <c r="AB50" s="112"/>
      <c r="AC50" s="112"/>
      <c r="AD50" s="112"/>
      <c r="AE50" s="112"/>
      <c r="AF50" s="112" t="s">
        <v>97</v>
      </c>
      <c r="AG50" s="112"/>
      <c r="AH50" s="112"/>
      <c r="AI50" s="112"/>
      <c r="AJ50" s="112"/>
    </row>
    <row r="51" spans="3:36">
      <c r="D51" s="146">
        <v>2</v>
      </c>
      <c r="AA51" s="112" t="s">
        <v>49</v>
      </c>
      <c r="AB51" s="112"/>
      <c r="AC51" s="112"/>
      <c r="AD51" s="112"/>
      <c r="AE51" s="112"/>
      <c r="AF51" s="112" t="s">
        <v>97</v>
      </c>
      <c r="AG51" s="112"/>
      <c r="AH51" s="112"/>
      <c r="AI51" s="112"/>
      <c r="AJ51" s="112"/>
    </row>
    <row r="52" spans="3:36">
      <c r="D52" s="147"/>
      <c r="AA52" s="112" t="s">
        <v>98</v>
      </c>
      <c r="AB52" s="112"/>
      <c r="AC52" s="112"/>
      <c r="AD52" s="112"/>
      <c r="AE52" s="112"/>
      <c r="AF52" s="112" t="s">
        <v>97</v>
      </c>
      <c r="AG52" s="112"/>
      <c r="AH52" s="112"/>
      <c r="AI52" s="112"/>
      <c r="AJ52" s="112"/>
    </row>
    <row r="53" spans="3:36">
      <c r="D53" s="146">
        <v>1</v>
      </c>
      <c r="AA53" s="111" t="s">
        <v>120</v>
      </c>
      <c r="AB53" s="111"/>
      <c r="AC53" s="111"/>
      <c r="AD53" s="111"/>
      <c r="AE53" s="111"/>
      <c r="AF53" s="112" t="s">
        <v>122</v>
      </c>
      <c r="AG53" s="112"/>
      <c r="AH53" s="112"/>
      <c r="AI53" s="112"/>
      <c r="AJ53" s="112"/>
    </row>
    <row r="54" spans="3:36">
      <c r="D54" s="147"/>
    </row>
    <row r="55" spans="3:36">
      <c r="D55" s="18">
        <v>0</v>
      </c>
      <c r="E55" s="148">
        <v>1</v>
      </c>
      <c r="F55" s="149"/>
      <c r="G55" s="148">
        <v>2</v>
      </c>
      <c r="H55" s="149"/>
      <c r="I55" s="148">
        <v>3</v>
      </c>
      <c r="J55" s="149"/>
    </row>
    <row r="58" spans="3:36">
      <c r="C58" s="13" t="s">
        <v>102</v>
      </c>
      <c r="D58" s="13"/>
      <c r="E58" s="13"/>
      <c r="F58" s="13"/>
      <c r="G58" s="13"/>
      <c r="H58" s="13"/>
      <c r="I58" s="13"/>
      <c r="J58" s="13"/>
      <c r="K58" s="13"/>
      <c r="L58" s="13"/>
      <c r="M58" s="13"/>
      <c r="N58" s="13"/>
      <c r="O58" s="13"/>
      <c r="P58" s="13"/>
      <c r="Q58" s="13"/>
      <c r="R58" s="13"/>
      <c r="S58" s="13"/>
      <c r="T58" s="13"/>
      <c r="U58" s="13"/>
      <c r="V58" s="13"/>
      <c r="W58" s="13"/>
      <c r="X58" s="13"/>
      <c r="Y58" s="13"/>
    </row>
    <row r="60" spans="3:36">
      <c r="D60" s="146">
        <v>3</v>
      </c>
      <c r="AA60" s="111" t="s">
        <v>47</v>
      </c>
      <c r="AB60" s="111"/>
      <c r="AC60" s="111"/>
      <c r="AD60" s="111"/>
      <c r="AE60" s="111"/>
      <c r="AF60" s="111"/>
      <c r="AG60" s="111"/>
      <c r="AH60" s="111"/>
      <c r="AI60" s="111"/>
      <c r="AJ60" s="111"/>
    </row>
    <row r="61" spans="3:36">
      <c r="D61" s="147"/>
      <c r="AA61" s="112" t="s">
        <v>48</v>
      </c>
      <c r="AB61" s="112"/>
      <c r="AC61" s="112"/>
      <c r="AD61" s="112"/>
      <c r="AE61" s="112"/>
      <c r="AF61" s="112" t="s">
        <v>97</v>
      </c>
      <c r="AG61" s="112"/>
      <c r="AH61" s="112"/>
      <c r="AI61" s="112"/>
      <c r="AJ61" s="112"/>
    </row>
    <row r="62" spans="3:36">
      <c r="D62" s="146">
        <v>2</v>
      </c>
      <c r="AA62" s="112" t="s">
        <v>49</v>
      </c>
      <c r="AB62" s="112"/>
      <c r="AC62" s="112"/>
      <c r="AD62" s="112"/>
      <c r="AE62" s="112"/>
      <c r="AF62" s="112" t="s">
        <v>97</v>
      </c>
      <c r="AG62" s="112"/>
      <c r="AH62" s="112"/>
      <c r="AI62" s="112"/>
      <c r="AJ62" s="112"/>
    </row>
    <row r="63" spans="3:36">
      <c r="D63" s="147"/>
      <c r="AA63" s="112" t="s">
        <v>98</v>
      </c>
      <c r="AB63" s="112"/>
      <c r="AC63" s="112"/>
      <c r="AD63" s="112"/>
      <c r="AE63" s="112"/>
      <c r="AF63" s="112" t="s">
        <v>97</v>
      </c>
      <c r="AG63" s="112"/>
      <c r="AH63" s="112"/>
      <c r="AI63" s="112"/>
      <c r="AJ63" s="112"/>
    </row>
    <row r="64" spans="3:36">
      <c r="D64" s="146">
        <v>1</v>
      </c>
      <c r="AA64" s="111" t="s">
        <v>120</v>
      </c>
      <c r="AB64" s="111"/>
      <c r="AC64" s="111"/>
      <c r="AD64" s="111"/>
      <c r="AE64" s="111"/>
      <c r="AF64" s="112" t="s">
        <v>122</v>
      </c>
      <c r="AG64" s="112"/>
      <c r="AH64" s="112"/>
      <c r="AI64" s="112"/>
      <c r="AJ64" s="112"/>
    </row>
    <row r="65" spans="3:36">
      <c r="D65" s="147"/>
    </row>
    <row r="66" spans="3:36">
      <c r="D66" s="18">
        <v>0</v>
      </c>
      <c r="E66" s="148">
        <v>1</v>
      </c>
      <c r="F66" s="149"/>
      <c r="G66" s="148">
        <v>2</v>
      </c>
      <c r="H66" s="149"/>
      <c r="I66" s="148">
        <v>3</v>
      </c>
      <c r="J66" s="149"/>
    </row>
    <row r="69" spans="3:36">
      <c r="C69" s="13" t="s">
        <v>145</v>
      </c>
      <c r="D69" s="13"/>
      <c r="E69" s="13"/>
      <c r="F69" s="13"/>
      <c r="G69" s="13"/>
      <c r="H69" s="13"/>
      <c r="I69" s="13"/>
      <c r="J69" s="13"/>
      <c r="K69" s="13"/>
      <c r="L69" s="13"/>
      <c r="M69" s="13"/>
      <c r="N69" s="13"/>
      <c r="O69" s="13"/>
      <c r="P69" s="13"/>
      <c r="Q69" s="13"/>
      <c r="R69" s="13"/>
      <c r="S69" s="13"/>
      <c r="T69" s="13"/>
      <c r="U69" s="13"/>
      <c r="V69" s="13"/>
      <c r="W69" s="13"/>
      <c r="X69" s="13"/>
      <c r="Y69" s="13"/>
    </row>
    <row r="71" spans="3:36">
      <c r="D71" s="146">
        <v>3</v>
      </c>
      <c r="AA71" s="111" t="s">
        <v>47</v>
      </c>
      <c r="AB71" s="111"/>
      <c r="AC71" s="111"/>
      <c r="AD71" s="111"/>
      <c r="AE71" s="111"/>
      <c r="AF71" s="111"/>
      <c r="AG71" s="111"/>
      <c r="AH71" s="111"/>
      <c r="AI71" s="111"/>
      <c r="AJ71" s="111"/>
    </row>
    <row r="72" spans="3:36">
      <c r="D72" s="147"/>
      <c r="AA72" s="112" t="s">
        <v>48</v>
      </c>
      <c r="AB72" s="112"/>
      <c r="AC72" s="112"/>
      <c r="AD72" s="112"/>
      <c r="AE72" s="112"/>
      <c r="AF72" s="112" t="s">
        <v>97</v>
      </c>
      <c r="AG72" s="112"/>
      <c r="AH72" s="112"/>
      <c r="AI72" s="112"/>
      <c r="AJ72" s="112"/>
    </row>
    <row r="73" spans="3:36">
      <c r="D73" s="146">
        <v>2</v>
      </c>
      <c r="AA73" s="112" t="s">
        <v>49</v>
      </c>
      <c r="AB73" s="112"/>
      <c r="AC73" s="112"/>
      <c r="AD73" s="112"/>
      <c r="AE73" s="112"/>
      <c r="AF73" s="112" t="s">
        <v>97</v>
      </c>
      <c r="AG73" s="112"/>
      <c r="AH73" s="112"/>
      <c r="AI73" s="112"/>
      <c r="AJ73" s="112"/>
    </row>
    <row r="74" spans="3:36">
      <c r="D74" s="147"/>
      <c r="AA74" s="112" t="s">
        <v>98</v>
      </c>
      <c r="AB74" s="112"/>
      <c r="AC74" s="112"/>
      <c r="AD74" s="112"/>
      <c r="AE74" s="112"/>
      <c r="AF74" s="112" t="s">
        <v>97</v>
      </c>
      <c r="AG74" s="112"/>
      <c r="AH74" s="112"/>
      <c r="AI74" s="112"/>
      <c r="AJ74" s="112"/>
    </row>
    <row r="75" spans="3:36">
      <c r="D75" s="146">
        <v>1</v>
      </c>
      <c r="AA75" s="111" t="s">
        <v>120</v>
      </c>
      <c r="AB75" s="111"/>
      <c r="AC75" s="111"/>
      <c r="AD75" s="111"/>
      <c r="AE75" s="111"/>
      <c r="AF75" s="112" t="s">
        <v>122</v>
      </c>
      <c r="AG75" s="112"/>
      <c r="AH75" s="112"/>
      <c r="AI75" s="112"/>
      <c r="AJ75" s="112"/>
    </row>
    <row r="76" spans="3:36">
      <c r="D76" s="147"/>
    </row>
    <row r="77" spans="3:36">
      <c r="D77" s="18">
        <v>0</v>
      </c>
      <c r="E77" s="148">
        <v>1</v>
      </c>
      <c r="F77" s="149"/>
      <c r="G77" s="148">
        <v>2</v>
      </c>
      <c r="H77" s="149"/>
      <c r="I77" s="148">
        <v>3</v>
      </c>
      <c r="J77" s="149"/>
    </row>
    <row r="80" spans="3:36">
      <c r="C80" s="13" t="s">
        <v>149</v>
      </c>
      <c r="D80" s="13"/>
      <c r="E80" s="13"/>
      <c r="F80" s="13"/>
      <c r="G80" s="13"/>
      <c r="H80" s="13"/>
      <c r="I80" s="13"/>
      <c r="J80" s="13"/>
      <c r="K80" s="13"/>
      <c r="L80" s="13"/>
      <c r="M80" s="13"/>
      <c r="N80" s="13"/>
      <c r="O80" s="13"/>
      <c r="P80" s="13"/>
      <c r="Q80" s="13"/>
      <c r="R80" s="13"/>
      <c r="S80" s="13"/>
      <c r="T80" s="13"/>
      <c r="U80" s="13"/>
      <c r="V80" s="13"/>
      <c r="W80" s="13"/>
      <c r="X80" s="13"/>
      <c r="Y80" s="13"/>
    </row>
    <row r="82" spans="3:36">
      <c r="D82" s="146">
        <v>3</v>
      </c>
      <c r="AA82" s="111" t="s">
        <v>47</v>
      </c>
      <c r="AB82" s="111"/>
      <c r="AC82" s="111"/>
      <c r="AD82" s="111"/>
      <c r="AE82" s="111"/>
      <c r="AF82" s="111"/>
      <c r="AG82" s="111"/>
      <c r="AH82" s="111"/>
      <c r="AI82" s="111"/>
      <c r="AJ82" s="111"/>
    </row>
    <row r="83" spans="3:36">
      <c r="D83" s="147"/>
      <c r="AA83" s="112" t="s">
        <v>48</v>
      </c>
      <c r="AB83" s="112"/>
      <c r="AC83" s="112"/>
      <c r="AD83" s="112"/>
      <c r="AE83" s="112"/>
      <c r="AF83" s="112" t="s">
        <v>146</v>
      </c>
      <c r="AG83" s="112"/>
      <c r="AH83" s="112"/>
      <c r="AI83" s="112"/>
      <c r="AJ83" s="112"/>
    </row>
    <row r="84" spans="3:36">
      <c r="D84" s="146">
        <v>2</v>
      </c>
      <c r="AA84" s="112" t="s">
        <v>49</v>
      </c>
      <c r="AB84" s="112"/>
      <c r="AC84" s="112"/>
      <c r="AD84" s="112"/>
      <c r="AE84" s="112"/>
      <c r="AF84" s="112" t="s">
        <v>147</v>
      </c>
      <c r="AG84" s="112"/>
      <c r="AH84" s="112"/>
      <c r="AI84" s="112"/>
      <c r="AJ84" s="112"/>
    </row>
    <row r="85" spans="3:36">
      <c r="D85" s="147"/>
      <c r="AA85" s="111" t="s">
        <v>120</v>
      </c>
      <c r="AB85" s="111"/>
      <c r="AC85" s="111"/>
      <c r="AD85" s="111"/>
      <c r="AE85" s="111"/>
      <c r="AF85" s="112" t="s">
        <v>122</v>
      </c>
      <c r="AG85" s="112"/>
      <c r="AH85" s="112"/>
      <c r="AI85" s="112"/>
      <c r="AJ85" s="112"/>
    </row>
    <row r="86" spans="3:36">
      <c r="D86" s="146">
        <v>1</v>
      </c>
    </row>
    <row r="87" spans="3:36">
      <c r="D87" s="147"/>
    </row>
    <row r="88" spans="3:36">
      <c r="D88" s="18">
        <v>0</v>
      </c>
      <c r="E88" s="148">
        <v>1</v>
      </c>
      <c r="F88" s="149"/>
      <c r="G88" s="148">
        <v>2</v>
      </c>
      <c r="H88" s="149"/>
      <c r="I88" s="148">
        <v>3</v>
      </c>
      <c r="J88" s="149"/>
    </row>
    <row r="91" spans="3:36">
      <c r="C91" s="13" t="s">
        <v>150</v>
      </c>
      <c r="D91" s="13"/>
      <c r="E91" s="13"/>
      <c r="F91" s="13"/>
      <c r="G91" s="13"/>
      <c r="H91" s="13"/>
      <c r="I91" s="13"/>
      <c r="J91" s="13"/>
      <c r="K91" s="13"/>
      <c r="L91" s="13"/>
      <c r="M91" s="13"/>
      <c r="N91" s="13"/>
      <c r="O91" s="13"/>
      <c r="P91" s="13"/>
      <c r="Q91" s="13"/>
      <c r="R91" s="13"/>
      <c r="S91" s="13"/>
      <c r="T91" s="13"/>
      <c r="U91" s="13"/>
      <c r="V91" s="13"/>
      <c r="W91" s="13"/>
      <c r="X91" s="13"/>
      <c r="Y91" s="13"/>
    </row>
    <row r="93" spans="3:36">
      <c r="D93" s="146">
        <v>3</v>
      </c>
      <c r="AA93" s="111" t="s">
        <v>47</v>
      </c>
      <c r="AB93" s="111"/>
      <c r="AC93" s="111"/>
      <c r="AD93" s="111"/>
      <c r="AE93" s="111"/>
      <c r="AF93" s="111"/>
      <c r="AG93" s="111"/>
      <c r="AH93" s="111"/>
      <c r="AI93" s="111"/>
      <c r="AJ93" s="111"/>
    </row>
    <row r="94" spans="3:36">
      <c r="D94" s="147"/>
      <c r="AA94" s="112" t="s">
        <v>48</v>
      </c>
      <c r="AB94" s="112"/>
      <c r="AC94" s="112"/>
      <c r="AD94" s="112"/>
      <c r="AE94" s="112"/>
      <c r="AF94" s="112" t="s">
        <v>152</v>
      </c>
      <c r="AG94" s="112"/>
      <c r="AH94" s="112"/>
      <c r="AI94" s="112"/>
      <c r="AJ94" s="112"/>
    </row>
    <row r="95" spans="3:36">
      <c r="D95" s="146">
        <v>2</v>
      </c>
      <c r="AA95" s="112" t="s">
        <v>49</v>
      </c>
      <c r="AB95" s="112"/>
      <c r="AC95" s="112"/>
      <c r="AD95" s="112"/>
      <c r="AE95" s="112"/>
      <c r="AF95" s="112" t="s">
        <v>151</v>
      </c>
      <c r="AG95" s="112"/>
      <c r="AH95" s="112"/>
      <c r="AI95" s="112"/>
      <c r="AJ95" s="112"/>
    </row>
    <row r="96" spans="3:36">
      <c r="D96" s="147"/>
      <c r="AA96" s="111" t="s">
        <v>120</v>
      </c>
      <c r="AB96" s="111"/>
      <c r="AC96" s="111"/>
      <c r="AD96" s="111"/>
      <c r="AE96" s="111"/>
      <c r="AF96" s="112" t="s">
        <v>122</v>
      </c>
      <c r="AG96" s="112"/>
      <c r="AH96" s="112"/>
      <c r="AI96" s="112"/>
      <c r="AJ96" s="112"/>
    </row>
    <row r="97" spans="3:36">
      <c r="D97" s="146">
        <v>1</v>
      </c>
    </row>
    <row r="98" spans="3:36">
      <c r="D98" s="147"/>
    </row>
    <row r="99" spans="3:36">
      <c r="D99" s="18">
        <v>0</v>
      </c>
      <c r="E99" s="148">
        <v>1</v>
      </c>
      <c r="F99" s="149"/>
      <c r="G99" s="148">
        <v>2</v>
      </c>
      <c r="H99" s="149"/>
      <c r="I99" s="148">
        <v>3</v>
      </c>
      <c r="J99" s="149"/>
    </row>
    <row r="102" spans="3:36">
      <c r="C102" s="13" t="s">
        <v>157</v>
      </c>
      <c r="D102" s="13"/>
      <c r="E102" s="13"/>
      <c r="F102" s="13"/>
      <c r="G102" s="13"/>
      <c r="H102" s="13"/>
      <c r="I102" s="13"/>
      <c r="J102" s="13"/>
      <c r="K102" s="13"/>
      <c r="L102" s="13"/>
      <c r="M102" s="13"/>
      <c r="N102" s="13"/>
      <c r="O102" s="13"/>
      <c r="P102" s="13"/>
      <c r="Q102" s="13"/>
      <c r="R102" s="13"/>
      <c r="S102" s="13"/>
      <c r="T102" s="13"/>
      <c r="U102" s="13"/>
      <c r="V102" s="13"/>
      <c r="W102" s="13"/>
      <c r="X102" s="13"/>
      <c r="Y102" s="13"/>
    </row>
    <row r="104" spans="3:36">
      <c r="D104" s="146">
        <v>3</v>
      </c>
      <c r="AA104" s="111" t="s">
        <v>47</v>
      </c>
      <c r="AB104" s="111"/>
      <c r="AC104" s="111"/>
      <c r="AD104" s="111"/>
      <c r="AE104" s="111"/>
      <c r="AF104" s="111"/>
      <c r="AG104" s="111"/>
      <c r="AH104" s="111"/>
      <c r="AI104" s="111"/>
      <c r="AJ104" s="111"/>
    </row>
    <row r="105" spans="3:36">
      <c r="D105" s="147"/>
      <c r="AA105" s="112" t="s">
        <v>48</v>
      </c>
      <c r="AB105" s="112"/>
      <c r="AC105" s="112"/>
      <c r="AD105" s="112"/>
      <c r="AE105" s="112"/>
      <c r="AF105" s="112" t="s">
        <v>159</v>
      </c>
      <c r="AG105" s="112"/>
      <c r="AH105" s="112"/>
      <c r="AI105" s="112"/>
      <c r="AJ105" s="112"/>
    </row>
    <row r="106" spans="3:36">
      <c r="D106" s="146">
        <v>2</v>
      </c>
      <c r="AA106" s="112" t="s">
        <v>49</v>
      </c>
      <c r="AB106" s="112"/>
      <c r="AC106" s="112"/>
      <c r="AD106" s="112"/>
      <c r="AE106" s="112"/>
      <c r="AF106" s="112" t="s">
        <v>160</v>
      </c>
      <c r="AG106" s="112"/>
      <c r="AH106" s="112"/>
      <c r="AI106" s="112"/>
      <c r="AJ106" s="112"/>
    </row>
    <row r="107" spans="3:36">
      <c r="D107" s="147"/>
      <c r="AA107" s="111" t="s">
        <v>120</v>
      </c>
      <c r="AB107" s="111"/>
      <c r="AC107" s="111"/>
      <c r="AD107" s="111"/>
      <c r="AE107" s="111"/>
      <c r="AF107" s="112" t="s">
        <v>122</v>
      </c>
      <c r="AG107" s="112"/>
      <c r="AH107" s="112"/>
      <c r="AI107" s="112"/>
      <c r="AJ107" s="112"/>
    </row>
    <row r="108" spans="3:36">
      <c r="D108" s="146">
        <v>1</v>
      </c>
    </row>
    <row r="109" spans="3:36">
      <c r="D109" s="147"/>
    </row>
    <row r="110" spans="3:36">
      <c r="D110" s="18">
        <v>0</v>
      </c>
      <c r="E110" s="148">
        <v>1</v>
      </c>
      <c r="F110" s="149"/>
      <c r="G110" s="148">
        <v>2</v>
      </c>
      <c r="H110" s="149"/>
      <c r="I110" s="148">
        <v>3</v>
      </c>
      <c r="J110" s="149"/>
    </row>
    <row r="113" spans="3:36">
      <c r="C113" s="13" t="s">
        <v>153</v>
      </c>
      <c r="D113" s="13"/>
      <c r="E113" s="13"/>
      <c r="F113" s="13"/>
      <c r="G113" s="13"/>
      <c r="H113" s="13"/>
      <c r="I113" s="13"/>
      <c r="J113" s="13"/>
      <c r="K113" s="13"/>
      <c r="L113" s="13"/>
      <c r="M113" s="13"/>
      <c r="N113" s="13"/>
      <c r="O113" s="13"/>
      <c r="P113" s="13"/>
      <c r="Q113" s="13"/>
      <c r="R113" s="13"/>
      <c r="S113" s="13"/>
      <c r="T113" s="13"/>
      <c r="U113" s="13"/>
      <c r="V113" s="13"/>
      <c r="W113" s="13"/>
      <c r="X113" s="13"/>
      <c r="Y113" s="13"/>
    </row>
    <row r="115" spans="3:36">
      <c r="D115" s="14">
        <v>3</v>
      </c>
      <c r="AA115" s="111" t="s">
        <v>47</v>
      </c>
      <c r="AB115" s="111"/>
      <c r="AC115" s="111"/>
      <c r="AD115" s="111"/>
      <c r="AE115" s="111"/>
      <c r="AF115" s="111"/>
      <c r="AG115" s="111"/>
      <c r="AH115" s="111"/>
      <c r="AI115" s="111"/>
      <c r="AJ115" s="111"/>
    </row>
    <row r="116" spans="3:36">
      <c r="D116" s="16"/>
      <c r="AA116" s="112" t="s">
        <v>48</v>
      </c>
      <c r="AB116" s="112"/>
      <c r="AC116" s="112"/>
      <c r="AD116" s="112"/>
      <c r="AE116" s="112"/>
      <c r="AF116" s="112" t="s">
        <v>152</v>
      </c>
      <c r="AG116" s="112"/>
      <c r="AH116" s="112"/>
      <c r="AI116" s="112"/>
      <c r="AJ116" s="112"/>
    </row>
    <row r="117" spans="3:36">
      <c r="D117" s="14">
        <v>2</v>
      </c>
      <c r="AA117" s="112" t="s">
        <v>49</v>
      </c>
      <c r="AB117" s="112"/>
      <c r="AC117" s="112"/>
      <c r="AD117" s="112"/>
      <c r="AE117" s="112"/>
      <c r="AF117" s="112" t="s">
        <v>154</v>
      </c>
      <c r="AG117" s="112"/>
      <c r="AH117" s="112"/>
      <c r="AI117" s="112"/>
      <c r="AJ117" s="112"/>
    </row>
    <row r="118" spans="3:36">
      <c r="D118" s="16"/>
      <c r="AA118" s="112" t="s">
        <v>155</v>
      </c>
      <c r="AB118" s="112"/>
      <c r="AC118" s="112"/>
      <c r="AD118" s="112"/>
      <c r="AE118" s="112"/>
      <c r="AF118" s="112" t="s">
        <v>156</v>
      </c>
      <c r="AG118" s="112"/>
      <c r="AH118" s="112"/>
      <c r="AI118" s="112"/>
      <c r="AJ118" s="112"/>
    </row>
    <row r="119" spans="3:36">
      <c r="D119" s="14">
        <v>1</v>
      </c>
      <c r="AA119" s="111" t="s">
        <v>120</v>
      </c>
      <c r="AB119" s="111"/>
      <c r="AC119" s="111"/>
      <c r="AD119" s="111"/>
      <c r="AE119" s="111"/>
      <c r="AF119" s="112" t="s">
        <v>122</v>
      </c>
      <c r="AG119" s="112"/>
      <c r="AH119" s="112"/>
      <c r="AI119" s="112"/>
      <c r="AJ119" s="112"/>
    </row>
    <row r="120" spans="3:36">
      <c r="D120" s="16"/>
    </row>
    <row r="121" spans="3:36">
      <c r="D121" s="18">
        <v>0</v>
      </c>
      <c r="E121" s="19">
        <v>1</v>
      </c>
      <c r="F121" s="20"/>
      <c r="G121" s="19">
        <v>2</v>
      </c>
      <c r="H121" s="20"/>
      <c r="I121" s="19">
        <v>3</v>
      </c>
      <c r="J121" s="20"/>
    </row>
    <row r="124" spans="3:36">
      <c r="C124" s="13" t="s">
        <v>162</v>
      </c>
      <c r="D124" s="13"/>
      <c r="E124" s="13"/>
      <c r="F124" s="13"/>
      <c r="G124" s="13"/>
      <c r="H124" s="13"/>
      <c r="I124" s="13"/>
      <c r="J124" s="13"/>
      <c r="K124" s="13"/>
      <c r="L124" s="13"/>
      <c r="M124" s="13"/>
      <c r="N124" s="13"/>
      <c r="O124" s="13"/>
      <c r="P124" s="13"/>
      <c r="Q124" s="13"/>
      <c r="R124" s="13"/>
      <c r="S124" s="13"/>
      <c r="T124" s="13"/>
      <c r="U124" s="13"/>
      <c r="V124" s="13"/>
      <c r="W124" s="13"/>
      <c r="X124" s="13"/>
      <c r="Y124" s="13"/>
    </row>
    <row r="126" spans="3:36">
      <c r="D126" s="14">
        <v>3</v>
      </c>
      <c r="AA126" s="111" t="s">
        <v>47</v>
      </c>
      <c r="AB126" s="111"/>
      <c r="AC126" s="111"/>
      <c r="AD126" s="111"/>
      <c r="AE126" s="111"/>
      <c r="AF126" s="111"/>
      <c r="AG126" s="111"/>
      <c r="AH126" s="111"/>
      <c r="AI126" s="111"/>
      <c r="AJ126" s="111"/>
    </row>
    <row r="127" spans="3:36">
      <c r="D127" s="16"/>
      <c r="AA127" s="112" t="s">
        <v>48</v>
      </c>
      <c r="AB127" s="112"/>
      <c r="AC127" s="112"/>
      <c r="AD127" s="112"/>
      <c r="AE127" s="112"/>
      <c r="AF127" s="112" t="s">
        <v>163</v>
      </c>
      <c r="AG127" s="112"/>
      <c r="AH127" s="112"/>
      <c r="AI127" s="112"/>
      <c r="AJ127" s="112"/>
    </row>
    <row r="128" spans="3:36">
      <c r="D128" s="14">
        <v>2</v>
      </c>
      <c r="AA128" s="112" t="s">
        <v>49</v>
      </c>
      <c r="AB128" s="112"/>
      <c r="AC128" s="112"/>
      <c r="AD128" s="112"/>
      <c r="AE128" s="112"/>
      <c r="AF128" s="112" t="s">
        <v>154</v>
      </c>
      <c r="AG128" s="112"/>
      <c r="AH128" s="112"/>
      <c r="AI128" s="112"/>
      <c r="AJ128" s="112"/>
    </row>
    <row r="129" spans="4:36">
      <c r="D129" s="16"/>
      <c r="AA129" s="112" t="s">
        <v>164</v>
      </c>
      <c r="AB129" s="112"/>
      <c r="AC129" s="112"/>
      <c r="AD129" s="112"/>
      <c r="AE129" s="112"/>
      <c r="AF129" s="112" t="s">
        <v>154</v>
      </c>
      <c r="AG129" s="112"/>
      <c r="AH129" s="112"/>
      <c r="AI129" s="112"/>
      <c r="AJ129" s="112"/>
    </row>
    <row r="130" spans="4:36">
      <c r="D130" s="14">
        <v>1</v>
      </c>
      <c r="AA130" s="111" t="s">
        <v>120</v>
      </c>
      <c r="AB130" s="111"/>
      <c r="AC130" s="111"/>
      <c r="AD130" s="111"/>
      <c r="AE130" s="111"/>
      <c r="AF130" s="112" t="s">
        <v>121</v>
      </c>
      <c r="AG130" s="112"/>
      <c r="AH130" s="112"/>
      <c r="AI130" s="112"/>
      <c r="AJ130" s="112"/>
    </row>
    <row r="131" spans="4:36">
      <c r="D131" s="16"/>
      <c r="AA131" s="111" t="s">
        <v>165</v>
      </c>
      <c r="AB131" s="111"/>
      <c r="AC131" s="111"/>
      <c r="AD131" s="111"/>
      <c r="AE131" s="111"/>
      <c r="AF131" s="112" t="s">
        <v>166</v>
      </c>
      <c r="AG131" s="112"/>
      <c r="AH131" s="112"/>
      <c r="AI131" s="112"/>
      <c r="AJ131" s="112"/>
    </row>
    <row r="132" spans="4:36">
      <c r="D132" s="18">
        <v>0</v>
      </c>
      <c r="E132" s="19">
        <v>1</v>
      </c>
      <c r="F132" s="20"/>
      <c r="G132" s="19">
        <v>2</v>
      </c>
      <c r="H132" s="20"/>
      <c r="I132" s="19">
        <v>3</v>
      </c>
      <c r="J132" s="20"/>
    </row>
  </sheetData>
  <mergeCells count="176">
    <mergeCell ref="AA31:AE31"/>
    <mergeCell ref="AF31:AJ31"/>
    <mergeCell ref="AA53:AE53"/>
    <mergeCell ref="AF53:AJ53"/>
    <mergeCell ref="AA38:AE38"/>
    <mergeCell ref="AF38:AJ38"/>
    <mergeCell ref="AA39:AE39"/>
    <mergeCell ref="AF39:AJ39"/>
    <mergeCell ref="AA40:AE40"/>
    <mergeCell ref="AF40:AJ40"/>
    <mergeCell ref="AA41:AE41"/>
    <mergeCell ref="AF41:AJ41"/>
    <mergeCell ref="AA42:AE42"/>
    <mergeCell ref="AF42:AJ42"/>
    <mergeCell ref="AA28:AE28"/>
    <mergeCell ref="AF28:AJ28"/>
    <mergeCell ref="D29:D30"/>
    <mergeCell ref="AA29:AE29"/>
    <mergeCell ref="AF29:AJ29"/>
    <mergeCell ref="AA30:AE30"/>
    <mergeCell ref="AF30:AJ30"/>
    <mergeCell ref="AA20:AE20"/>
    <mergeCell ref="AF20:AJ20"/>
    <mergeCell ref="D20:D21"/>
    <mergeCell ref="D27:D28"/>
    <mergeCell ref="E11:F11"/>
    <mergeCell ref="G11:H11"/>
    <mergeCell ref="I11:J11"/>
    <mergeCell ref="AA8:AE8"/>
    <mergeCell ref="AF8:AJ8"/>
    <mergeCell ref="AA9:AE9"/>
    <mergeCell ref="AF9:AJ9"/>
    <mergeCell ref="AA27:AE27"/>
    <mergeCell ref="AF27:AJ27"/>
    <mergeCell ref="E22:F22"/>
    <mergeCell ref="G22:H22"/>
    <mergeCell ref="I22:J22"/>
    <mergeCell ref="D5:D6"/>
    <mergeCell ref="D7:D8"/>
    <mergeCell ref="D9:D10"/>
    <mergeCell ref="AA5:AE5"/>
    <mergeCell ref="AF5:AJ5"/>
    <mergeCell ref="AA6:AE6"/>
    <mergeCell ref="AF6:AJ6"/>
    <mergeCell ref="AA7:AE7"/>
    <mergeCell ref="AF7:AJ7"/>
    <mergeCell ref="D16:D17"/>
    <mergeCell ref="AA16:AE16"/>
    <mergeCell ref="AF16:AJ16"/>
    <mergeCell ref="AA17:AE17"/>
    <mergeCell ref="AF17:AJ17"/>
    <mergeCell ref="D18:D19"/>
    <mergeCell ref="AA18:AE18"/>
    <mergeCell ref="AF18:AJ18"/>
    <mergeCell ref="AA19:AE19"/>
    <mergeCell ref="AF19:AJ19"/>
    <mergeCell ref="D31:D32"/>
    <mergeCell ref="E33:F33"/>
    <mergeCell ref="G33:H33"/>
    <mergeCell ref="I33:J33"/>
    <mergeCell ref="D38:D39"/>
    <mergeCell ref="D40:D41"/>
    <mergeCell ref="D42:D43"/>
    <mergeCell ref="E44:F44"/>
    <mergeCell ref="G44:H44"/>
    <mergeCell ref="I44:J44"/>
    <mergeCell ref="D53:D54"/>
    <mergeCell ref="E55:F55"/>
    <mergeCell ref="G55:H55"/>
    <mergeCell ref="I55:J55"/>
    <mergeCell ref="D60:D61"/>
    <mergeCell ref="AF49:AJ49"/>
    <mergeCell ref="AA50:AE50"/>
    <mergeCell ref="AF50:AJ50"/>
    <mergeCell ref="D51:D52"/>
    <mergeCell ref="AA51:AE51"/>
    <mergeCell ref="AF51:AJ51"/>
    <mergeCell ref="AA52:AE52"/>
    <mergeCell ref="AF52:AJ52"/>
    <mergeCell ref="AA49:AE49"/>
    <mergeCell ref="AF60:AJ60"/>
    <mergeCell ref="AA61:AE61"/>
    <mergeCell ref="AF61:AJ61"/>
    <mergeCell ref="D49:D50"/>
    <mergeCell ref="AA60:AE60"/>
    <mergeCell ref="D73:D74"/>
    <mergeCell ref="AA73:AE73"/>
    <mergeCell ref="AF73:AJ73"/>
    <mergeCell ref="AA74:AE74"/>
    <mergeCell ref="AF74:AJ74"/>
    <mergeCell ref="D62:D63"/>
    <mergeCell ref="AA62:AE62"/>
    <mergeCell ref="AF62:AJ62"/>
    <mergeCell ref="AA63:AE63"/>
    <mergeCell ref="AF63:AJ63"/>
    <mergeCell ref="D71:D72"/>
    <mergeCell ref="AA71:AE71"/>
    <mergeCell ref="AF71:AJ71"/>
    <mergeCell ref="AA72:AE72"/>
    <mergeCell ref="AF72:AJ72"/>
    <mergeCell ref="D64:D65"/>
    <mergeCell ref="E66:F66"/>
    <mergeCell ref="G66:H66"/>
    <mergeCell ref="I66:J66"/>
    <mergeCell ref="AA64:AE64"/>
    <mergeCell ref="AF64:AJ64"/>
    <mergeCell ref="D82:D83"/>
    <mergeCell ref="AA82:AE82"/>
    <mergeCell ref="AF82:AJ82"/>
    <mergeCell ref="AA83:AE83"/>
    <mergeCell ref="AF83:AJ83"/>
    <mergeCell ref="D75:D76"/>
    <mergeCell ref="AA75:AE75"/>
    <mergeCell ref="AF75:AJ75"/>
    <mergeCell ref="E77:F77"/>
    <mergeCell ref="G77:H77"/>
    <mergeCell ref="I77:J77"/>
    <mergeCell ref="D93:D94"/>
    <mergeCell ref="AA93:AE93"/>
    <mergeCell ref="AF93:AJ93"/>
    <mergeCell ref="AA94:AE94"/>
    <mergeCell ref="AF94:AJ94"/>
    <mergeCell ref="D86:D87"/>
    <mergeCell ref="AA85:AE85"/>
    <mergeCell ref="AF85:AJ85"/>
    <mergeCell ref="E88:F88"/>
    <mergeCell ref="G88:H88"/>
    <mergeCell ref="I88:J88"/>
    <mergeCell ref="D84:D85"/>
    <mergeCell ref="AA84:AE84"/>
    <mergeCell ref="AF84:AJ84"/>
    <mergeCell ref="E110:F110"/>
    <mergeCell ref="G110:H110"/>
    <mergeCell ref="I110:J110"/>
    <mergeCell ref="D97:D98"/>
    <mergeCell ref="E99:F99"/>
    <mergeCell ref="G99:H99"/>
    <mergeCell ref="I99:J99"/>
    <mergeCell ref="D104:D105"/>
    <mergeCell ref="D108:D109"/>
    <mergeCell ref="D95:D96"/>
    <mergeCell ref="AA95:AE95"/>
    <mergeCell ref="D106:D107"/>
    <mergeCell ref="AA106:AE106"/>
    <mergeCell ref="AA104:AE104"/>
    <mergeCell ref="AF95:AJ95"/>
    <mergeCell ref="AA96:AE96"/>
    <mergeCell ref="AF96:AJ96"/>
    <mergeCell ref="AA107:AE107"/>
    <mergeCell ref="AF107:AJ107"/>
    <mergeCell ref="AF104:AJ104"/>
    <mergeCell ref="AA105:AE105"/>
    <mergeCell ref="AF105:AJ105"/>
    <mergeCell ref="AF106:AJ106"/>
    <mergeCell ref="AA115:AE115"/>
    <mergeCell ref="AF115:AJ115"/>
    <mergeCell ref="AA116:AE116"/>
    <mergeCell ref="AF116:AJ116"/>
    <mergeCell ref="AA117:AE117"/>
    <mergeCell ref="AF117:AJ117"/>
    <mergeCell ref="AA131:AE131"/>
    <mergeCell ref="AF131:AJ131"/>
    <mergeCell ref="AA126:AE126"/>
    <mergeCell ref="AF126:AJ126"/>
    <mergeCell ref="AA127:AE127"/>
    <mergeCell ref="AF127:AJ127"/>
    <mergeCell ref="AA128:AE128"/>
    <mergeCell ref="AF128:AJ128"/>
    <mergeCell ref="AA129:AE129"/>
    <mergeCell ref="AF129:AJ129"/>
    <mergeCell ref="AA130:AE130"/>
    <mergeCell ref="AF130:AJ130"/>
    <mergeCell ref="AA119:AE119"/>
    <mergeCell ref="AF119:AJ119"/>
    <mergeCell ref="AF118:AJ118"/>
    <mergeCell ref="AA118:AE118"/>
  </mergeCells>
  <phoneticPr fontId="1"/>
  <hyperlinks>
    <hyperlink ref="L49" location="エネミー仕様!A1" display="エネミー仕様参照" xr:uid="{9C186166-3363-40B9-9C22-197C6D5DE722}"/>
    <hyperlink ref="A3" location="ゲーム概要!A1" display="ゲーム概要" xr:uid="{E76F947D-103B-4EC6-BB7C-AE924643EC74}"/>
    <hyperlink ref="A5" location="プロジェクト計画表!A1" display="プロジェクト計画表" xr:uid="{3C62116D-3F1C-424E-9807-95A3B6F23358}"/>
    <hyperlink ref="A6" location="目次!A1" display="目次" xr:uid="{525A7447-6B32-4C53-B277-5EFAC7D27B9B}"/>
    <hyperlink ref="A7" location="ストーリー!A1" display="ストーリー" xr:uid="{F9049FFB-E1C6-444D-8FAF-C4DA2D38F496}"/>
    <hyperlink ref="A8" location="プレイヤー仕様!A1" display="プレイヤー仕様" xr:uid="{16467BE0-06A8-4480-9475-92430FA375EE}"/>
    <hyperlink ref="A12" location="エネミー仕様!A1" display="エネミー仕様" xr:uid="{EC0BA6CC-B379-42A3-8112-ACE5B5EF4055}"/>
    <hyperlink ref="A13" location="ギミック!A1" display="ギミック" xr:uid="{CE4171B5-589A-4CAC-8E23-D37D49EFD59E}"/>
    <hyperlink ref="A15" location="ステージ全体構成!A1" display="ステージ全体構成" xr:uid="{6CD27655-1289-4AD1-A0E5-CE5C9BB373CF}"/>
    <hyperlink ref="A16" location="ステージ1!A1" display="ステージ1" xr:uid="{C136A29B-A509-4D38-AADB-EAD9981257B4}"/>
    <hyperlink ref="A17" location="ステージ2!A1" display="ステージ2" xr:uid="{B74B7B1B-F2EC-4946-95B6-37E72C41205D}"/>
    <hyperlink ref="A18" location="ステージ3!A1" display="ステージ3" xr:uid="{FE404353-C571-4155-9EB2-1F8C38BE76AA}"/>
    <hyperlink ref="A19" location="ステージ4!A1" display="ステージ4" xr:uid="{DE36FE1B-EAF8-4795-84BA-7C9F264BC55F}"/>
    <hyperlink ref="A20" location="ステージ5!A1" display="ステージ5" xr:uid="{A07EBF36-8C4D-4EF2-BB6E-17C1A88770FB}"/>
    <hyperlink ref="A9" location="ゲーム画面!A1" display="ゲーム画面" xr:uid="{DE6F1A6C-969D-4431-8EAC-5E328152CAD2}"/>
    <hyperlink ref="A10" location="俯瞰画面!A1" display="俯瞰画面" xr:uid="{DD79BAD3-1088-421F-877A-B488DFF4C329}"/>
    <hyperlink ref="A21" location="オブジェクトID!A1" display="オブジェクトID" xr:uid="{4060C120-A0E6-4736-8BB8-DCC177295C1A}"/>
    <hyperlink ref="A11" location="画面遷移!A1" display="画面遷移" xr:uid="{15370193-CEE7-4233-BE66-87B71047587D}"/>
    <hyperlink ref="A14" location="サウンド!A1" display="サウンド" xr:uid="{1625DA86-7D06-4C67-94B1-4B9CEFDB7DB1}"/>
    <hyperlink ref="A4" location="更新履歴!A1" display="更新履歴" xr:uid="{E2E6DB10-4882-406A-8E42-3CA064F1E274}"/>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EE4F4-1F9D-41B0-9379-8F38DCBD64AA}">
  <dimension ref="A1:N32"/>
  <sheetViews>
    <sheetView workbookViewId="0">
      <selection activeCell="A15" sqref="A15"/>
    </sheetView>
  </sheetViews>
  <sheetFormatPr defaultColWidth="3.33203125" defaultRowHeight="18.75"/>
  <cols>
    <col min="1" max="1" width="18.109375" style="1" customWidth="1"/>
    <col min="2" max="16384" width="3.33203125" style="2"/>
  </cols>
  <sheetData>
    <row r="1" spans="1:14" s="5" customFormat="1" ht="37.5" customHeight="1">
      <c r="A1" s="1"/>
      <c r="C1" s="5" t="s">
        <v>175</v>
      </c>
    </row>
    <row r="2" spans="1:14">
      <c r="A2" s="3"/>
    </row>
    <row r="3" spans="1:14">
      <c r="A3" s="43" t="s">
        <v>65</v>
      </c>
      <c r="C3" s="2" t="s">
        <v>176</v>
      </c>
      <c r="N3" s="2" t="s">
        <v>181</v>
      </c>
    </row>
    <row r="4" spans="1:14">
      <c r="A4" s="43" t="s">
        <v>211</v>
      </c>
      <c r="C4" s="2" t="s">
        <v>178</v>
      </c>
      <c r="N4" s="2" t="s">
        <v>187</v>
      </c>
    </row>
    <row r="5" spans="1:14">
      <c r="A5" s="43" t="s">
        <v>81</v>
      </c>
      <c r="C5" s="2" t="s">
        <v>177</v>
      </c>
      <c r="N5" s="2" t="s">
        <v>188</v>
      </c>
    </row>
    <row r="6" spans="1:14">
      <c r="A6" s="43" t="s">
        <v>69</v>
      </c>
      <c r="C6" s="2" t="s">
        <v>179</v>
      </c>
      <c r="N6" s="2" t="s">
        <v>196</v>
      </c>
    </row>
    <row r="7" spans="1:14">
      <c r="A7" s="43" t="s">
        <v>67</v>
      </c>
      <c r="C7" s="2" t="s">
        <v>180</v>
      </c>
      <c r="L7" s="2" t="s">
        <v>198</v>
      </c>
      <c r="N7" s="2" t="s">
        <v>182</v>
      </c>
    </row>
    <row r="8" spans="1:14">
      <c r="A8" s="43" t="s">
        <v>213</v>
      </c>
      <c r="L8" s="2" t="s">
        <v>197</v>
      </c>
      <c r="N8" s="2" t="s">
        <v>183</v>
      </c>
    </row>
    <row r="9" spans="1:14">
      <c r="A9" s="43" t="s">
        <v>125</v>
      </c>
      <c r="L9" s="2" t="s">
        <v>197</v>
      </c>
      <c r="N9" s="2" t="s">
        <v>184</v>
      </c>
    </row>
    <row r="10" spans="1:14">
      <c r="A10" s="43" t="s">
        <v>123</v>
      </c>
      <c r="N10" s="2" t="s">
        <v>186</v>
      </c>
    </row>
    <row r="11" spans="1:14">
      <c r="A11" s="43" t="s">
        <v>129</v>
      </c>
      <c r="N11" s="2" t="s">
        <v>199</v>
      </c>
    </row>
    <row r="12" spans="1:14">
      <c r="A12" s="43" t="s">
        <v>76</v>
      </c>
      <c r="N12" s="2" t="s">
        <v>189</v>
      </c>
    </row>
    <row r="13" spans="1:14">
      <c r="A13" s="43" t="s">
        <v>78</v>
      </c>
      <c r="L13" s="2" t="s">
        <v>197</v>
      </c>
      <c r="N13" s="2" t="s">
        <v>185</v>
      </c>
    </row>
    <row r="14" spans="1:14">
      <c r="A14" s="43" t="s">
        <v>200</v>
      </c>
      <c r="N14" s="2" t="s">
        <v>190</v>
      </c>
    </row>
    <row r="15" spans="1:14">
      <c r="A15" s="43" t="s">
        <v>54</v>
      </c>
      <c r="N15" s="2" t="s">
        <v>191</v>
      </c>
    </row>
    <row r="16" spans="1:14">
      <c r="A16" s="43" t="s">
        <v>57</v>
      </c>
      <c r="N16" s="2" t="s">
        <v>192</v>
      </c>
    </row>
    <row r="17" spans="1:14">
      <c r="A17" s="43" t="s">
        <v>58</v>
      </c>
      <c r="N17" s="2" t="s">
        <v>194</v>
      </c>
    </row>
    <row r="18" spans="1:14">
      <c r="A18" s="43" t="s">
        <v>59</v>
      </c>
      <c r="N18" s="2" t="s">
        <v>195</v>
      </c>
    </row>
    <row r="19" spans="1:14">
      <c r="A19" s="43" t="s">
        <v>60</v>
      </c>
    </row>
    <row r="20" spans="1:14">
      <c r="A20" s="43" t="s">
        <v>61</v>
      </c>
    </row>
    <row r="21" spans="1:14">
      <c r="A21" s="43" t="s">
        <v>131</v>
      </c>
    </row>
    <row r="22" spans="1:14">
      <c r="A22" s="4"/>
    </row>
    <row r="23" spans="1:14">
      <c r="A23" s="4"/>
    </row>
    <row r="24" spans="1:14">
      <c r="A24" s="4"/>
    </row>
    <row r="25" spans="1:14">
      <c r="A25" s="4"/>
    </row>
    <row r="26" spans="1:14">
      <c r="A26" s="4"/>
    </row>
    <row r="27" spans="1:14">
      <c r="A27" s="4"/>
    </row>
    <row r="28" spans="1:14">
      <c r="A28" s="4"/>
    </row>
    <row r="29" spans="1:14">
      <c r="A29" s="4"/>
    </row>
    <row r="30" spans="1:14">
      <c r="A30" s="4"/>
    </row>
    <row r="31" spans="1:14">
      <c r="A31" s="4"/>
    </row>
    <row r="32" spans="1:14">
      <c r="A32" s="4"/>
    </row>
  </sheetData>
  <phoneticPr fontId="1"/>
  <hyperlinks>
    <hyperlink ref="A3" location="ゲーム概要!A1" display="ゲーム概要" xr:uid="{40FADE3F-1EB3-4900-BD5F-95B44F296FC5}"/>
    <hyperlink ref="A5" location="プロジェクト計画表!A1" display="プロジェクト計画表" xr:uid="{05408E45-2427-4D28-ACED-5A86C81743E6}"/>
    <hyperlink ref="A6" location="目次!A1" display="目次" xr:uid="{4EAEA0B7-6E9E-4D65-9DEC-0FB5886F1F57}"/>
    <hyperlink ref="A7" location="ストーリー!A1" display="ストーリー" xr:uid="{AAD135EC-3456-4DE4-9B47-E5B06DD65EB0}"/>
    <hyperlink ref="A8" location="プレイヤー仕様!A1" display="プレイヤー仕様" xr:uid="{699B922F-0F57-4503-9ABB-3189515A8871}"/>
    <hyperlink ref="A12" location="エネミー仕様!A1" display="エネミー仕様" xr:uid="{C337D489-133B-4AC1-8732-DF3E1D107F78}"/>
    <hyperlink ref="A13" location="ギミック!A1" display="ギミック" xr:uid="{277D2C4A-7EBA-4A55-96A7-99581FADEA83}"/>
    <hyperlink ref="A15" location="ステージ全体構成!A1" display="ステージ全体構成" xr:uid="{99212BE5-AB06-49F3-884C-5894EEBCC6CA}"/>
    <hyperlink ref="A16" location="ステージ1!A1" display="ステージ1" xr:uid="{2CD4B5D7-5927-4D17-81F1-619B9F558AFC}"/>
    <hyperlink ref="A17" location="ステージ2!A1" display="ステージ2" xr:uid="{DD2F8F61-91DD-424E-A065-25E6EAE52C38}"/>
    <hyperlink ref="A18" location="ステージ3!A1" display="ステージ3" xr:uid="{9FB3BD71-6EAF-4D1C-9D6C-8BD93A574415}"/>
    <hyperlink ref="A19" location="ステージ4!A1" display="ステージ4" xr:uid="{178A680F-E131-476C-99ED-D847E811C616}"/>
    <hyperlink ref="A20" location="ステージ5!A1" display="ステージ5" xr:uid="{09A5FC6F-E0AB-43B4-90B3-BAC58DE6967E}"/>
    <hyperlink ref="A9" location="ゲーム画面!A1" display="ゲーム画面" xr:uid="{8B627641-6BD3-48B5-8D16-758E7D17F32B}"/>
    <hyperlink ref="A10" location="俯瞰画面!A1" display="俯瞰画面" xr:uid="{58213E67-5C63-4494-A594-F74F26DA6FFB}"/>
    <hyperlink ref="A21" location="オブジェクトID!A1" display="オブジェクトID" xr:uid="{077D3C42-C66B-42E1-A2A9-6C622323067C}"/>
    <hyperlink ref="A11" location="画面遷移!A1" display="画面遷移" xr:uid="{B1E222EF-C5F2-413C-BFAF-972900B57E6A}"/>
    <hyperlink ref="A14" location="サウンド!A1" display="サウンド" xr:uid="{808B019B-9AAA-4BBA-9FF1-8152B90DAD2B}"/>
    <hyperlink ref="A4" location="更新履歴!A1" display="更新履歴" xr:uid="{1305C53F-5F00-438B-AF7F-B6A018C8A6E1}"/>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q Q h l V 1 z w q Y O k A A A A 9 g A A A B I A H A B D b 2 5 m a W c v U G F j a 2 F n Z S 5 4 b W w g o h g A K K A U A A A A A A A A A A A A A A A A A A A A A A A A A A A A h Y 8 x D o I w G I W v Q r r T l u p g y E 8 Z 3 I w k J C b G t S k V i l A M L Z a 7 O X g k r y B G U T f H 9 7 1 v e O 9 + v U E 6 t k 1 w U b 3 V n U l Q h C k K l J F d o U 2 Z o M E d w x V K O e R C n k S p g k k 2 N h 5 t k a D K u X N M i P c e + w X u + p I w S i N y y L Y 7 W a l W o I + s / 8 u h N t Y J I x X i s H + N 4 Q x H j G G 2 Z J g C m S F k 2 n w F N u 1 9 t j 8 Q 1 k P j h l 7 x W o S b H M g c g b w / 8 A d Q S w M E F A A C A A g A q Q h l 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k I Z V c o i k e 4 D g A A A B E A A A A T A B w A R m 9 y b X V s Y X M v U 2 V j d G l v b j E u b S C i G A A o o B Q A A A A A A A A A A A A A A A A A A A A A A A A A A A A r T k 0 u y c z P U w i G 0 I b W A F B L A Q I t A B Q A A g A I A K k I Z V d c 8 K m D p A A A A P Y A A A A S A A A A A A A A A A A A A A A A A A A A A A B D b 2 5 m a W c v U G F j a 2 F n Z S 5 4 b W x Q S w E C L Q A U A A I A C A C p C G V X D 8 r p q 6 Q A A A D p A A A A E w A A A A A A A A A A A A A A A A D w A A A A W 0 N v b n R l b n R f V H l w Z X N d L n h t b F B L A Q I t A B Q A A g A I A K k I Z 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z w D O G j G K a R K T O a C g Z n p 6 Y A A A A A A I A A A A A A B B m A A A A A Q A A I A A A A M h J i z + p T 9 u m a O x 0 4 N S + q r p B Y Q m i c B s y o P K l T U 7 6 Y 3 V b A A A A A A 6 A A A A A A g A A I A A A A O N P f O 7 p b D 8 A t G d D T 6 3 / y F m 4 f n T H q I S F P 8 Y o N G F H N L P U U A A A A J r X j u 6 j 6 3 f z t n b T C J 7 6 p X o X 2 D X U 3 I E Z 1 r o a I A a T I 4 / a e / 9 3 A 4 7 Q B B U i C n p C 4 8 G n p + I G j / X L L z 5 I k Q l u L z T d E 3 j 5 f b x N 2 h V e q w G E R 8 Q 8 c 8 J L Q A A A A F b V 7 E x i h o z q 6 + n y h t 1 F N h q x Z 6 J 7 F l U v 9 Z g A T e Z i W t B / x + 5 e F 8 J 0 0 z E t v 0 p 3 0 3 t x C n c v C M 6 T R N A j 8 m T I j k n o m o o = < / 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78144569E18B3545BD6A7ED88FFA878A" ma:contentTypeVersion="0" ma:contentTypeDescription="新しいドキュメントを作成します。" ma:contentTypeScope="" ma:versionID="52c98896ce4869ef77b95c657e981710">
  <xsd:schema xmlns:xsd="http://www.w3.org/2001/XMLSchema" xmlns:xs="http://www.w3.org/2001/XMLSchema" xmlns:p="http://schemas.microsoft.com/office/2006/metadata/properties" targetNamespace="http://schemas.microsoft.com/office/2006/metadata/properties" ma:root="true" ma:fieldsID="8a4511e6bf204d8645062a29ef5822c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DB9DB1-5DE0-4B7A-82A9-60BDBE5B3C3E}">
  <ds:schemaRefs>
    <ds:schemaRef ds:uri="http://schemas.microsoft.com/DataMashup"/>
  </ds:schemaRefs>
</ds:datastoreItem>
</file>

<file path=customXml/itemProps2.xml><?xml version="1.0" encoding="utf-8"?>
<ds:datastoreItem xmlns:ds="http://schemas.openxmlformats.org/officeDocument/2006/customXml" ds:itemID="{74792340-F2D0-4A5A-951E-698744DCA0F7}">
  <ds:schemaRefs>
    <ds:schemaRef ds:uri="http://purl.org/dc/elements/1.1/"/>
    <ds:schemaRef ds:uri="http://purl.org/dc/terms/"/>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5C85198-E9EF-4548-B5C7-6648D8EB89B7}">
  <ds:schemaRefs>
    <ds:schemaRef ds:uri="http://schemas.microsoft.com/sharepoint/v3/contenttype/forms"/>
  </ds:schemaRefs>
</ds:datastoreItem>
</file>

<file path=customXml/itemProps4.xml><?xml version="1.0" encoding="utf-8"?>
<ds:datastoreItem xmlns:ds="http://schemas.openxmlformats.org/officeDocument/2006/customXml" ds:itemID="{BFC6D801-7821-4D0D-A409-371B30241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Oh!Darlingダッシュボード</vt:lpstr>
      <vt:lpstr>ゲーム概要</vt:lpstr>
      <vt:lpstr>プロジェクト計画表</vt:lpstr>
      <vt:lpstr>更新履歴</vt:lpstr>
      <vt:lpstr>ストーリー</vt:lpstr>
      <vt:lpstr>プレイヤー仕様</vt:lpstr>
      <vt:lpstr>画面遷移</vt:lpstr>
      <vt:lpstr>ギミック</vt:lpstr>
      <vt:lpstr>サウンド</vt:lpstr>
      <vt:lpstr>ステージ全体構成</vt:lpstr>
      <vt:lpstr>ステージ1</vt:lpstr>
      <vt:lpstr>ステージ２</vt:lpstr>
      <vt:lpstr>ステージ3</vt:lpstr>
      <vt:lpstr>ステージ4</vt:lpstr>
      <vt:lpstr>オブジェクトID</vt:lpstr>
      <vt:lpstr>目次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y_imai</dc:creator>
  <cp:lastModifiedBy>THS21 今井優輔</cp:lastModifiedBy>
  <dcterms:created xsi:type="dcterms:W3CDTF">2023-10-03T04:53:12Z</dcterms:created>
  <dcterms:modified xsi:type="dcterms:W3CDTF">2024-02-15T07:31:45Z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0x01010078144569E18B3545BD6A7ED88FFA878A</vt:lpwstr>
  </property>
</Properties>
</file>